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80" windowWidth="21820" windowHeight="14160" activeTab="0"/>
  </bookViews>
  <sheets>
    <sheet name="BRM702宇都宮400" sheetId="1" r:id="rId1"/>
  </sheets>
  <definedNames>
    <definedName name="_xlnm.Print_Area" localSheetId="0">'BRM702宇都宮400'!$A$1:$R$91</definedName>
  </definedNames>
  <calcPr fullCalcOnLoad="1"/>
</workbook>
</file>

<file path=xl/sharedStrings.xml><?xml version="1.0" encoding="utf-8"?>
<sst xmlns="http://schemas.openxmlformats.org/spreadsheetml/2006/main" count="242" uniqueCount="221">
  <si>
    <t>鈴木裕和</t>
  </si>
  <si>
    <t>竹居田精一</t>
  </si>
  <si>
    <t>田中和雄</t>
  </si>
  <si>
    <t>土田次郎</t>
  </si>
  <si>
    <t>中村公尚</t>
  </si>
  <si>
    <t>原靖則</t>
  </si>
  <si>
    <t>堀内英一</t>
  </si>
  <si>
    <t>堀江竜司</t>
  </si>
  <si>
    <t>村上寛史</t>
  </si>
  <si>
    <t>山下大二郎</t>
  </si>
  <si>
    <t>山田一之</t>
  </si>
  <si>
    <t>米倉宏之</t>
  </si>
  <si>
    <t>米津一成</t>
  </si>
  <si>
    <t>飯塚良雄</t>
  </si>
  <si>
    <t>池田正三</t>
  </si>
  <si>
    <t>井坂一雄</t>
  </si>
  <si>
    <t>泉浩司</t>
  </si>
  <si>
    <t>市川誠</t>
  </si>
  <si>
    <t>井出マヤ</t>
  </si>
  <si>
    <t>稲葉康夫</t>
  </si>
  <si>
    <t>植田守</t>
  </si>
  <si>
    <t>大田原透</t>
  </si>
  <si>
    <t>川野岳大</t>
  </si>
  <si>
    <t>走行時間</t>
  </si>
  <si>
    <t>試走認定</t>
  </si>
  <si>
    <t>番号</t>
  </si>
  <si>
    <t>結果表</t>
  </si>
  <si>
    <t>出走</t>
  </si>
  <si>
    <t>氏名</t>
  </si>
  <si>
    <t>BRM702宇都宮400km</t>
  </si>
  <si>
    <t>八溝県民休養公園</t>
  </si>
  <si>
    <t>デイリーヤマザキ日立みなと町店</t>
  </si>
  <si>
    <t>ミニストップ岩瀬羽黒駅入口店</t>
  </si>
  <si>
    <t>ファミリーマート土浦駅東店</t>
  </si>
  <si>
    <t>セブンイレブン麻生中央店</t>
  </si>
  <si>
    <t>PC6</t>
  </si>
  <si>
    <t>PC7</t>
  </si>
  <si>
    <t>PC8</t>
  </si>
  <si>
    <t>セブンイレブン桂赤沢店</t>
  </si>
  <si>
    <t>セブンイレブン下野喜連川店</t>
  </si>
  <si>
    <t>宇都宮森林公園</t>
  </si>
  <si>
    <t>スタート</t>
  </si>
  <si>
    <t>PC1</t>
  </si>
  <si>
    <t>PC2</t>
  </si>
  <si>
    <t>PC3</t>
  </si>
  <si>
    <t>PC4</t>
  </si>
  <si>
    <t>PC5</t>
  </si>
  <si>
    <t>フィニッシュ</t>
  </si>
  <si>
    <t>35.6km</t>
  </si>
  <si>
    <t>100.8km</t>
  </si>
  <si>
    <t>158.1km</t>
  </si>
  <si>
    <t>199.3km</t>
  </si>
  <si>
    <t>小森谷博幸</t>
  </si>
  <si>
    <t>DNS</t>
  </si>
  <si>
    <t>0368-05</t>
  </si>
  <si>
    <t>0047-05</t>
  </si>
  <si>
    <t>0207-04</t>
  </si>
  <si>
    <t>0075-02</t>
  </si>
  <si>
    <t>0019-04</t>
  </si>
  <si>
    <t>0261-05</t>
  </si>
  <si>
    <t>0178-05</t>
  </si>
  <si>
    <t>0331-05</t>
  </si>
  <si>
    <t>0173-05</t>
  </si>
  <si>
    <t>0177-05</t>
  </si>
  <si>
    <t>0142-05</t>
  </si>
  <si>
    <t>0393-05</t>
  </si>
  <si>
    <t>0318-05</t>
  </si>
  <si>
    <t>0322-05</t>
  </si>
  <si>
    <t>0108-05</t>
  </si>
  <si>
    <t>0131-05</t>
  </si>
  <si>
    <t>0009-03</t>
  </si>
  <si>
    <t>0244-05</t>
  </si>
  <si>
    <t>0141-05</t>
  </si>
  <si>
    <t>0220-05</t>
  </si>
  <si>
    <t>0204-05</t>
  </si>
  <si>
    <t>0205-05</t>
  </si>
  <si>
    <t>0312-05</t>
  </si>
  <si>
    <t>0277-05</t>
  </si>
  <si>
    <t>0191-03</t>
  </si>
  <si>
    <t>0038-02</t>
  </si>
  <si>
    <t>0262-05</t>
  </si>
  <si>
    <t>0404-05</t>
  </si>
  <si>
    <t>0256-05</t>
  </si>
  <si>
    <t>0216-05</t>
  </si>
  <si>
    <t>0021-02</t>
  </si>
  <si>
    <t>0310-03</t>
  </si>
  <si>
    <t>0098-02</t>
  </si>
  <si>
    <t>0056-05</t>
  </si>
  <si>
    <t>0118-05</t>
  </si>
  <si>
    <t>0240-05</t>
  </si>
  <si>
    <t>0333-05</t>
  </si>
  <si>
    <t>0383-04</t>
  </si>
  <si>
    <t>0165-04</t>
  </si>
  <si>
    <t>0328-05</t>
  </si>
  <si>
    <t>0202-05</t>
  </si>
  <si>
    <t>0176-05</t>
  </si>
  <si>
    <t>0251-05</t>
  </si>
  <si>
    <t>0291-05</t>
  </si>
  <si>
    <t>0280-05</t>
  </si>
  <si>
    <t>0028-03</t>
  </si>
  <si>
    <t>"+24H"</t>
  </si>
  <si>
    <t>GOAL SERIAL</t>
  </si>
  <si>
    <t>BASE SATURDAY
GOAL SERIAL</t>
  </si>
  <si>
    <t>TIME TO GOAL</t>
  </si>
  <si>
    <t>0068-04</t>
  </si>
  <si>
    <t>0344-05</t>
  </si>
  <si>
    <t>0115-05</t>
  </si>
  <si>
    <t>0361-04</t>
  </si>
  <si>
    <t>0137-02</t>
  </si>
  <si>
    <t>0192-05</t>
  </si>
  <si>
    <t>0308-05</t>
  </si>
  <si>
    <t>0125-02</t>
  </si>
  <si>
    <t>0339-05</t>
  </si>
  <si>
    <t>0217-05</t>
  </si>
  <si>
    <t>0377-05</t>
  </si>
  <si>
    <t>0376-05</t>
  </si>
  <si>
    <t>0274-05</t>
  </si>
  <si>
    <t>0042-05</t>
  </si>
  <si>
    <t>0378-05</t>
  </si>
  <si>
    <t>0036-03</t>
  </si>
  <si>
    <t>0018-02</t>
  </si>
  <si>
    <t>0020-02</t>
  </si>
  <si>
    <t>0029-03</t>
  </si>
  <si>
    <t>下國治</t>
  </si>
  <si>
    <t>AB</t>
  </si>
  <si>
    <t>AB</t>
  </si>
  <si>
    <t>NP</t>
  </si>
  <si>
    <t>須藤好</t>
  </si>
  <si>
    <t>坂東司</t>
  </si>
  <si>
    <t>0309-02</t>
  </si>
  <si>
    <t>0278-05</t>
  </si>
  <si>
    <t>島田行仁</t>
  </si>
  <si>
    <t>菅田大助</t>
  </si>
  <si>
    <t>鈴木ちさ</t>
  </si>
  <si>
    <t>237.3km</t>
  </si>
  <si>
    <t>300.3km</t>
  </si>
  <si>
    <t>333.0km</t>
  </si>
  <si>
    <t>376.7km</t>
  </si>
  <si>
    <t>12:00-13:00</t>
  </si>
  <si>
    <t>13:04-14:24</t>
  </si>
  <si>
    <t>14:58-18:44</t>
  </si>
  <si>
    <t>16:39-22:32</t>
  </si>
  <si>
    <t>17:51-01:16</t>
  </si>
  <si>
    <t>19:02-03:48</t>
  </si>
  <si>
    <t>21:00-08:00</t>
  </si>
  <si>
    <t>22:02-10:12</t>
  </si>
  <si>
    <t>23:25-13:08</t>
  </si>
  <si>
    <t>00:08-15:00</t>
  </si>
  <si>
    <t>405.0km</t>
  </si>
  <si>
    <t>池田稔</t>
  </si>
  <si>
    <t>石部寛英</t>
  </si>
  <si>
    <t>伊藤義康</t>
  </si>
  <si>
    <t>宇津木祐二</t>
  </si>
  <si>
    <t>大塚剛</t>
  </si>
  <si>
    <t>大場昭宏</t>
  </si>
  <si>
    <t>桶本均</t>
  </si>
  <si>
    <t>郡司康徳</t>
  </si>
  <si>
    <t>小林宏志</t>
  </si>
  <si>
    <t>相良修一</t>
  </si>
  <si>
    <t>佐々木武志</t>
  </si>
  <si>
    <t>塩見雅人</t>
  </si>
  <si>
    <t>島田英紀</t>
  </si>
  <si>
    <t>下山恵子</t>
  </si>
  <si>
    <t>大開実</t>
  </si>
  <si>
    <t>大和田稔</t>
  </si>
  <si>
    <t>沖本信之</t>
  </si>
  <si>
    <t>金山之治</t>
  </si>
  <si>
    <t>鹿沼孝夫</t>
  </si>
  <si>
    <t>亀田和巳</t>
  </si>
  <si>
    <t>神原俊治</t>
  </si>
  <si>
    <t>木内一也</t>
  </si>
  <si>
    <t>國徳俊二</t>
  </si>
  <si>
    <t>近藤信勝</t>
  </si>
  <si>
    <t>白木緑</t>
  </si>
  <si>
    <t>鈴木賢一</t>
  </si>
  <si>
    <t>鈴木浩一</t>
  </si>
  <si>
    <t>曽根義貴</t>
  </si>
  <si>
    <t>高橋行雄</t>
  </si>
  <si>
    <t>滝本由輝</t>
  </si>
  <si>
    <t>永嶋豊和</t>
  </si>
  <si>
    <t>双木勝男</t>
  </si>
  <si>
    <t>新田茂人</t>
  </si>
  <si>
    <t>新田美貴子</t>
  </si>
  <si>
    <t>埴谷繁</t>
  </si>
  <si>
    <t>原田和樹</t>
  </si>
  <si>
    <t>平沼修</t>
  </si>
  <si>
    <t>本多海太郎</t>
  </si>
  <si>
    <t>前岡邦彦</t>
  </si>
  <si>
    <t>三村哲也</t>
  </si>
  <si>
    <t>本岡テツジ</t>
  </si>
  <si>
    <t>本橋百子</t>
  </si>
  <si>
    <t>本橋徳一</t>
  </si>
  <si>
    <t>薬師寺崇</t>
  </si>
  <si>
    <t>吉野崇裕</t>
  </si>
  <si>
    <t>鷲秀一</t>
  </si>
  <si>
    <t>14:00-15:00</t>
  </si>
  <si>
    <t>15:04-16:24</t>
  </si>
  <si>
    <t>16:58-20:44</t>
  </si>
  <si>
    <t>18:39-00:32</t>
  </si>
  <si>
    <t>19:51-03:16</t>
  </si>
  <si>
    <t>21:02-05:48</t>
  </si>
  <si>
    <t>23:00-10:00</t>
  </si>
  <si>
    <t>24:02-12:12</t>
  </si>
  <si>
    <t>01:25-15:08</t>
  </si>
  <si>
    <t>02:08-17:00</t>
  </si>
  <si>
    <t>DNF</t>
  </si>
  <si>
    <t>DNF</t>
  </si>
  <si>
    <t>DNS</t>
  </si>
  <si>
    <t>0001-02</t>
  </si>
  <si>
    <t>0032-02</t>
  </si>
  <si>
    <t>0356-05</t>
  </si>
  <si>
    <t>0357-05</t>
  </si>
  <si>
    <t>0350-05</t>
  </si>
  <si>
    <t>0338-03</t>
  </si>
  <si>
    <t>0337-05</t>
  </si>
  <si>
    <t>0076-02</t>
  </si>
  <si>
    <t>0239-05</t>
  </si>
  <si>
    <t>DNS</t>
  </si>
  <si>
    <t>時刻</t>
  </si>
  <si>
    <t>会員</t>
  </si>
  <si>
    <t>0km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</si>
</sst>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0_);[Red]\(0.00000\)"/>
    <numFmt numFmtId="178" formatCode="[h]:mm"/>
    <numFmt numFmtId="179" formatCode="0.00_);[Red]\(0.00\)"/>
    <numFmt numFmtId="180" formatCode="0.0_);[Red]\(0.0\)"/>
    <numFmt numFmtId="181" formatCode="0_ "/>
    <numFmt numFmtId="182" formatCode="yyyy/m/d\ h:mm;@"/>
    <numFmt numFmtId="183" formatCode="0.0000_);[Red]\(0.0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_-2]\ #,##0.00_);[Red]\([$_-2]\ #,##0.00\)"/>
    <numFmt numFmtId="188" formatCode="m/d\ h:mm"/>
    <numFmt numFmtId="189" formatCode="0.0_ 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Alignment="1">
      <alignment/>
    </xf>
    <xf numFmtId="3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20" fontId="8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6" fontId="8" fillId="0" borderId="2" xfId="0" applyNumberFormat="1" applyFont="1" applyBorder="1" applyAlignment="1">
      <alignment horizontal="center"/>
    </xf>
    <xf numFmtId="20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 wrapText="1"/>
    </xf>
    <xf numFmtId="178" fontId="7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7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8" fillId="0" borderId="1" xfId="0" applyNumberFormat="1" applyFont="1" applyBorder="1" applyAlignment="1">
      <alignment horizontal="center"/>
    </xf>
    <xf numFmtId="178" fontId="8" fillId="0" borderId="2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178" fontId="8" fillId="2" borderId="2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31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178" fontId="7" fillId="2" borderId="0" xfId="0" applyNumberFormat="1" applyFont="1" applyFill="1" applyAlignment="1">
      <alignment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78" fontId="10" fillId="2" borderId="4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top" wrapText="1"/>
    </xf>
    <xf numFmtId="178" fontId="10" fillId="2" borderId="7" xfId="0" applyNumberFormat="1" applyFont="1" applyFill="1" applyBorder="1" applyAlignment="1">
      <alignment horizontal="center" vertical="top" wrapText="1"/>
    </xf>
    <xf numFmtId="178" fontId="10" fillId="2" borderId="7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178" fontId="10" fillId="2" borderId="3" xfId="0" applyNumberFormat="1" applyFont="1" applyFill="1" applyBorder="1" applyAlignment="1">
      <alignment horizontal="center"/>
    </xf>
    <xf numFmtId="20" fontId="8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20" fontId="8" fillId="0" borderId="1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/>
    </xf>
    <xf numFmtId="20" fontId="7" fillId="0" borderId="0" xfId="0" applyNumberFormat="1" applyFont="1" applyFill="1" applyAlignment="1">
      <alignment/>
    </xf>
    <xf numFmtId="31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91"/>
  <sheetViews>
    <sheetView tabSelected="1" workbookViewId="0" topLeftCell="A1">
      <selection activeCell="U2" sqref="U2"/>
    </sheetView>
  </sheetViews>
  <sheetFormatPr defaultColWidth="11.19921875" defaultRowHeight="15"/>
  <cols>
    <col min="1" max="1" width="6.09765625" style="1" bestFit="1" customWidth="1"/>
    <col min="2" max="2" width="6.69921875" style="1" customWidth="1"/>
    <col min="3" max="3" width="9.19921875" style="1" customWidth="1"/>
    <col min="4" max="5" width="6.59765625" style="1" customWidth="1"/>
    <col min="6" max="6" width="6.8984375" style="1" customWidth="1"/>
    <col min="7" max="13" width="6.59765625" style="1" customWidth="1"/>
    <col min="14" max="14" width="6.59765625" style="22" customWidth="1"/>
    <col min="15" max="17" width="8.5" style="1" hidden="1" customWidth="1"/>
    <col min="18" max="18" width="8.5" style="22" hidden="1" customWidth="1"/>
    <col min="19" max="19" width="6.59765625" style="1" customWidth="1"/>
    <col min="20" max="16384" width="13" style="1" customWidth="1"/>
  </cols>
  <sheetData>
    <row r="1" spans="2:14" ht="12" customHeight="1">
      <c r="B1" s="65">
        <v>37073</v>
      </c>
      <c r="C1" s="65"/>
      <c r="D1" s="65"/>
      <c r="E1" s="65"/>
      <c r="F1" s="65"/>
      <c r="G1" s="65"/>
      <c r="H1" s="65"/>
      <c r="I1" s="66"/>
      <c r="J1" s="66"/>
      <c r="K1" s="66"/>
      <c r="L1" s="66"/>
      <c r="M1" s="66"/>
      <c r="N1" s="66"/>
    </row>
    <row r="2" spans="2:8" ht="4.5" customHeight="1">
      <c r="B2" s="2"/>
      <c r="C2" s="3"/>
      <c r="D2" s="3"/>
      <c r="E2" s="3"/>
      <c r="F2" s="3"/>
      <c r="G2" s="3"/>
      <c r="H2" s="3"/>
    </row>
    <row r="3" spans="1:14" ht="16.5" customHeight="1">
      <c r="A3" s="35"/>
      <c r="B3" s="67" t="s">
        <v>29</v>
      </c>
      <c r="C3" s="67"/>
      <c r="D3" s="67"/>
      <c r="E3" s="67"/>
      <c r="F3" s="67"/>
      <c r="G3" s="67"/>
      <c r="H3" s="67"/>
      <c r="I3" s="68"/>
      <c r="J3" s="68"/>
      <c r="K3" s="68"/>
      <c r="L3" s="68"/>
      <c r="M3" s="68"/>
      <c r="N3" s="68"/>
    </row>
    <row r="4" spans="1:14" ht="16.5" customHeight="1">
      <c r="A4" s="35" t="s">
        <v>218</v>
      </c>
      <c r="B4" s="69" t="s">
        <v>26</v>
      </c>
      <c r="C4" s="69"/>
      <c r="D4" s="69"/>
      <c r="E4" s="69"/>
      <c r="F4" s="69"/>
      <c r="G4" s="69"/>
      <c r="H4" s="69"/>
      <c r="I4" s="70"/>
      <c r="J4" s="70"/>
      <c r="K4" s="70"/>
      <c r="L4" s="70"/>
      <c r="M4" s="70"/>
      <c r="N4" s="70"/>
    </row>
    <row r="5" spans="1:14" ht="4.5" customHeight="1">
      <c r="A5" s="35"/>
      <c r="B5" s="36"/>
      <c r="C5" s="37"/>
      <c r="D5" s="37"/>
      <c r="E5" s="37"/>
      <c r="F5" s="37"/>
      <c r="G5" s="37"/>
      <c r="H5" s="37"/>
      <c r="I5" s="35"/>
      <c r="J5" s="35"/>
      <c r="K5" s="35"/>
      <c r="L5" s="35"/>
      <c r="M5" s="35"/>
      <c r="N5" s="38"/>
    </row>
    <row r="6" spans="1:14" ht="12.75" customHeight="1">
      <c r="A6" s="39"/>
      <c r="B6" s="40"/>
      <c r="C6" s="41"/>
      <c r="D6" s="39" t="s">
        <v>41</v>
      </c>
      <c r="E6" s="39" t="s">
        <v>42</v>
      </c>
      <c r="F6" s="39" t="s">
        <v>43</v>
      </c>
      <c r="G6" s="39" t="s">
        <v>44</v>
      </c>
      <c r="H6" s="39" t="s">
        <v>45</v>
      </c>
      <c r="I6" s="39" t="s">
        <v>46</v>
      </c>
      <c r="J6" s="39" t="s">
        <v>35</v>
      </c>
      <c r="K6" s="39" t="s">
        <v>36</v>
      </c>
      <c r="L6" s="39" t="s">
        <v>37</v>
      </c>
      <c r="M6" s="39" t="s">
        <v>47</v>
      </c>
      <c r="N6" s="42"/>
    </row>
    <row r="7" spans="1:14" ht="33">
      <c r="A7" s="43" t="s">
        <v>27</v>
      </c>
      <c r="B7" s="44" t="s">
        <v>219</v>
      </c>
      <c r="C7" s="45" t="s">
        <v>28</v>
      </c>
      <c r="D7" s="46" t="s">
        <v>40</v>
      </c>
      <c r="E7" s="46" t="s">
        <v>30</v>
      </c>
      <c r="F7" s="46" t="s">
        <v>31</v>
      </c>
      <c r="G7" s="46" t="s">
        <v>32</v>
      </c>
      <c r="H7" s="46" t="s">
        <v>33</v>
      </c>
      <c r="I7" s="46" t="s">
        <v>34</v>
      </c>
      <c r="J7" s="46" t="s">
        <v>31</v>
      </c>
      <c r="K7" s="46" t="s">
        <v>38</v>
      </c>
      <c r="L7" s="46" t="s">
        <v>39</v>
      </c>
      <c r="M7" s="46" t="s">
        <v>40</v>
      </c>
      <c r="N7" s="47" t="s">
        <v>23</v>
      </c>
    </row>
    <row r="8" spans="1:14" ht="12.75" customHeight="1">
      <c r="A8" s="43" t="s">
        <v>25</v>
      </c>
      <c r="B8" s="44" t="s">
        <v>25</v>
      </c>
      <c r="C8" s="45"/>
      <c r="D8" s="43" t="s">
        <v>220</v>
      </c>
      <c r="E8" s="43" t="s">
        <v>48</v>
      </c>
      <c r="F8" s="43" t="s">
        <v>49</v>
      </c>
      <c r="G8" s="43" t="s">
        <v>50</v>
      </c>
      <c r="H8" s="43" t="s">
        <v>51</v>
      </c>
      <c r="I8" s="43" t="s">
        <v>134</v>
      </c>
      <c r="J8" s="43" t="s">
        <v>135</v>
      </c>
      <c r="K8" s="43" t="s">
        <v>136</v>
      </c>
      <c r="L8" s="43" t="s">
        <v>137</v>
      </c>
      <c r="M8" s="43" t="s">
        <v>148</v>
      </c>
      <c r="N8" s="48"/>
    </row>
    <row r="9" spans="1:18" s="5" customFormat="1" ht="37.5" thickBot="1">
      <c r="A9" s="49"/>
      <c r="B9" s="50"/>
      <c r="C9" s="51"/>
      <c r="D9" s="33" t="s">
        <v>138</v>
      </c>
      <c r="E9" s="33" t="s">
        <v>139</v>
      </c>
      <c r="F9" s="33" t="s">
        <v>140</v>
      </c>
      <c r="G9" s="33" t="s">
        <v>141</v>
      </c>
      <c r="H9" s="33" t="s">
        <v>142</v>
      </c>
      <c r="I9" s="33" t="s">
        <v>143</v>
      </c>
      <c r="J9" s="33" t="s">
        <v>144</v>
      </c>
      <c r="K9" s="33" t="s">
        <v>145</v>
      </c>
      <c r="L9" s="33" t="s">
        <v>146</v>
      </c>
      <c r="M9" s="33" t="s">
        <v>147</v>
      </c>
      <c r="N9" s="52"/>
      <c r="O9" s="5" t="s">
        <v>101</v>
      </c>
      <c r="P9" s="5" t="s">
        <v>100</v>
      </c>
      <c r="Q9" s="21" t="s">
        <v>102</v>
      </c>
      <c r="R9" s="23" t="s">
        <v>103</v>
      </c>
    </row>
    <row r="10" spans="1:18" ht="15" customHeight="1" thickTop="1">
      <c r="A10" s="6">
        <v>1</v>
      </c>
      <c r="B10" s="6" t="s">
        <v>94</v>
      </c>
      <c r="C10" s="6" t="s">
        <v>149</v>
      </c>
      <c r="D10" s="8">
        <v>0.5</v>
      </c>
      <c r="E10" s="8">
        <v>0.5513888888888888</v>
      </c>
      <c r="F10" s="8">
        <v>0.6743055555555556</v>
      </c>
      <c r="G10" s="8">
        <v>0.7840277777777778</v>
      </c>
      <c r="H10" s="8">
        <v>0.8590277777777778</v>
      </c>
      <c r="I10" s="8">
        <v>0.9375</v>
      </c>
      <c r="J10" s="8">
        <v>0.12222222222222223</v>
      </c>
      <c r="K10" s="8">
        <v>0.20069444444444443</v>
      </c>
      <c r="L10" s="8">
        <v>0.30833333333333335</v>
      </c>
      <c r="M10" s="8">
        <v>0.36875</v>
      </c>
      <c r="N10" s="26">
        <v>0.86875</v>
      </c>
      <c r="O10" s="20">
        <f>+M10</f>
        <v>0.36875</v>
      </c>
      <c r="P10" s="19">
        <f>+M10+"24:00"</f>
        <v>1.36875</v>
      </c>
      <c r="Q10" s="20">
        <f>+P10</f>
        <v>1.36875</v>
      </c>
      <c r="R10" s="22">
        <f>+Q10-D10</f>
        <v>0.8687499999999999</v>
      </c>
    </row>
    <row r="11" spans="1:18" ht="15" customHeight="1">
      <c r="A11" s="7">
        <v>2</v>
      </c>
      <c r="B11" s="7" t="s">
        <v>68</v>
      </c>
      <c r="C11" s="7" t="s">
        <v>150</v>
      </c>
      <c r="D11" s="8">
        <v>0.5</v>
      </c>
      <c r="E11" s="9">
        <v>0.5590277777777778</v>
      </c>
      <c r="F11" s="9">
        <v>0.6770833333333334</v>
      </c>
      <c r="G11" s="9">
        <v>0.7986111111111112</v>
      </c>
      <c r="H11" s="9">
        <v>0.8923611111111112</v>
      </c>
      <c r="I11" s="9">
        <v>0.9798611111111111</v>
      </c>
      <c r="J11" s="9">
        <v>0.22083333333333333</v>
      </c>
      <c r="K11" s="9">
        <v>0.3048611111111111</v>
      </c>
      <c r="L11" s="9">
        <v>0.4548611111111111</v>
      </c>
      <c r="M11" s="9">
        <v>0.5298611111111111</v>
      </c>
      <c r="N11" s="27">
        <v>1.0298611111111111</v>
      </c>
      <c r="O11" s="20">
        <f aca="true" t="shared" si="0" ref="O11:O68">+M11</f>
        <v>0.5298611111111111</v>
      </c>
      <c r="P11" s="19">
        <f aca="true" t="shared" si="1" ref="P11:P68">+M11+"24:00"</f>
        <v>1.5298611111111111</v>
      </c>
      <c r="Q11" s="20">
        <f aca="true" t="shared" si="2" ref="Q11:Q68">+P11</f>
        <v>1.5298611111111111</v>
      </c>
      <c r="R11" s="22">
        <f aca="true" t="shared" si="3" ref="R11:R68">+Q11-D11</f>
        <v>1.0298611111111111</v>
      </c>
    </row>
    <row r="12" spans="1:18" ht="15" customHeight="1">
      <c r="A12" s="7">
        <v>3</v>
      </c>
      <c r="B12" s="7" t="s">
        <v>74</v>
      </c>
      <c r="C12" s="7" t="s">
        <v>151</v>
      </c>
      <c r="D12" s="8">
        <v>0.5</v>
      </c>
      <c r="E12" s="9">
        <v>0.5604166666666667</v>
      </c>
      <c r="F12" s="9">
        <v>0.6923611111111111</v>
      </c>
      <c r="G12" s="9">
        <v>0.8194444444444445</v>
      </c>
      <c r="H12" s="9">
        <v>0.9215277777777778</v>
      </c>
      <c r="I12" s="9">
        <v>0.006944444444444444</v>
      </c>
      <c r="J12" s="9">
        <v>0.20625</v>
      </c>
      <c r="K12" s="9">
        <v>0.29791666666666666</v>
      </c>
      <c r="L12" s="9">
        <v>0.40138888888888885</v>
      </c>
      <c r="M12" s="9">
        <v>0.4680555555555555</v>
      </c>
      <c r="N12" s="27">
        <v>0.9680555555555554</v>
      </c>
      <c r="O12" s="20">
        <f t="shared" si="0"/>
        <v>0.4680555555555555</v>
      </c>
      <c r="P12" s="19">
        <f t="shared" si="1"/>
        <v>1.4680555555555554</v>
      </c>
      <c r="Q12" s="20">
        <f t="shared" si="2"/>
        <v>1.4680555555555554</v>
      </c>
      <c r="R12" s="22">
        <f t="shared" si="3"/>
        <v>0.9680555555555554</v>
      </c>
    </row>
    <row r="13" spans="1:18" ht="15" customHeight="1">
      <c r="A13" s="7">
        <v>4</v>
      </c>
      <c r="B13" s="10" t="s">
        <v>96</v>
      </c>
      <c r="C13" s="10" t="s">
        <v>152</v>
      </c>
      <c r="D13" s="8">
        <v>0.5</v>
      </c>
      <c r="E13" s="9">
        <v>0.5604166666666667</v>
      </c>
      <c r="F13" s="9">
        <v>0.675</v>
      </c>
      <c r="G13" s="9">
        <v>0.7763888888888889</v>
      </c>
      <c r="H13" s="9">
        <v>0.8520833333333333</v>
      </c>
      <c r="I13" s="9">
        <v>0.9229166666666666</v>
      </c>
      <c r="J13" s="9">
        <v>0.1076388888888889</v>
      </c>
      <c r="K13" s="9">
        <v>0.18541666666666667</v>
      </c>
      <c r="L13" s="9">
        <v>0.2965277777777778</v>
      </c>
      <c r="M13" s="9">
        <v>0.3513888888888889</v>
      </c>
      <c r="N13" s="27">
        <v>0.851388888888889</v>
      </c>
      <c r="O13" s="20">
        <f t="shared" si="0"/>
        <v>0.3513888888888889</v>
      </c>
      <c r="P13" s="19">
        <f t="shared" si="1"/>
        <v>1.351388888888889</v>
      </c>
      <c r="Q13" s="20">
        <f t="shared" si="2"/>
        <v>1.351388888888889</v>
      </c>
      <c r="R13" s="22">
        <f t="shared" si="3"/>
        <v>0.851388888888889</v>
      </c>
    </row>
    <row r="14" spans="1:18" ht="15" customHeight="1">
      <c r="A14" s="7">
        <v>5</v>
      </c>
      <c r="B14" s="7" t="s">
        <v>95</v>
      </c>
      <c r="C14" s="7" t="s">
        <v>153</v>
      </c>
      <c r="D14" s="8">
        <v>0.5</v>
      </c>
      <c r="E14" s="9">
        <v>0.5604166666666667</v>
      </c>
      <c r="F14" s="9">
        <v>0.6736111111111112</v>
      </c>
      <c r="G14" s="9">
        <v>0.7756944444444445</v>
      </c>
      <c r="H14" s="9">
        <v>0.8513888888888889</v>
      </c>
      <c r="I14" s="9">
        <v>0.9229166666666666</v>
      </c>
      <c r="J14" s="9">
        <v>0.10902777777777778</v>
      </c>
      <c r="K14" s="9">
        <v>0.18541666666666667</v>
      </c>
      <c r="L14" s="9">
        <v>0.2972222222222222</v>
      </c>
      <c r="M14" s="9">
        <v>0.3513888888888889</v>
      </c>
      <c r="N14" s="27">
        <v>0.851388888888889</v>
      </c>
      <c r="O14" s="20">
        <f t="shared" si="0"/>
        <v>0.3513888888888889</v>
      </c>
      <c r="P14" s="19">
        <f t="shared" si="1"/>
        <v>1.351388888888889</v>
      </c>
      <c r="Q14" s="20">
        <f t="shared" si="2"/>
        <v>1.351388888888889</v>
      </c>
      <c r="R14" s="22">
        <f t="shared" si="3"/>
        <v>0.851388888888889</v>
      </c>
    </row>
    <row r="15" spans="1:18" ht="15" customHeight="1">
      <c r="A15" s="7">
        <v>6</v>
      </c>
      <c r="B15" s="7" t="s">
        <v>62</v>
      </c>
      <c r="C15" s="7" t="s">
        <v>154</v>
      </c>
      <c r="D15" s="8">
        <v>0.5</v>
      </c>
      <c r="E15" s="9">
        <v>0.5791666666666667</v>
      </c>
      <c r="F15" s="9">
        <v>0.779861111111111</v>
      </c>
      <c r="G15" s="9">
        <v>0.8993055555555555</v>
      </c>
      <c r="H15" s="9">
        <v>0.9888888888888889</v>
      </c>
      <c r="I15" s="9">
        <v>0.10208333333333335</v>
      </c>
      <c r="J15" s="9">
        <v>0.2659722222222222</v>
      </c>
      <c r="K15" s="9">
        <v>0.3361111111111111</v>
      </c>
      <c r="L15" s="9">
        <v>0.4826388888888889</v>
      </c>
      <c r="M15" s="9">
        <v>0.5854166666666667</v>
      </c>
      <c r="N15" s="27">
        <v>1.0854166666666667</v>
      </c>
      <c r="O15" s="20">
        <f t="shared" si="0"/>
        <v>0.5854166666666667</v>
      </c>
      <c r="P15" s="19">
        <f t="shared" si="1"/>
        <v>1.5854166666666667</v>
      </c>
      <c r="Q15" s="20">
        <f t="shared" si="2"/>
        <v>1.5854166666666667</v>
      </c>
      <c r="R15" s="22">
        <f t="shared" si="3"/>
        <v>1.0854166666666667</v>
      </c>
    </row>
    <row r="16" spans="1:18" ht="15" customHeight="1">
      <c r="A16" s="7">
        <v>7</v>
      </c>
      <c r="B16" s="7" t="s">
        <v>104</v>
      </c>
      <c r="C16" s="7" t="s">
        <v>155</v>
      </c>
      <c r="D16" s="8">
        <v>0.5</v>
      </c>
      <c r="E16" s="9">
        <v>0.58125</v>
      </c>
      <c r="F16" s="9">
        <v>0.7472222222222222</v>
      </c>
      <c r="G16" s="9">
        <v>0.873611111111111</v>
      </c>
      <c r="H16" s="9">
        <v>0.9652777777777778</v>
      </c>
      <c r="I16" s="9">
        <v>0.05625</v>
      </c>
      <c r="J16" s="9">
        <v>0.25277777777777777</v>
      </c>
      <c r="K16" s="9">
        <v>0.34791666666666665</v>
      </c>
      <c r="L16" s="9">
        <v>0.48055555555555557</v>
      </c>
      <c r="M16" s="9">
        <v>0.5659722222222222</v>
      </c>
      <c r="N16" s="27">
        <v>1.0659722222222223</v>
      </c>
      <c r="O16" s="20">
        <f t="shared" si="0"/>
        <v>0.5659722222222222</v>
      </c>
      <c r="P16" s="19">
        <f t="shared" si="1"/>
        <v>1.5659722222222223</v>
      </c>
      <c r="Q16" s="20">
        <f t="shared" si="2"/>
        <v>1.5659722222222223</v>
      </c>
      <c r="R16" s="22">
        <f t="shared" si="3"/>
        <v>1.0659722222222223</v>
      </c>
    </row>
    <row r="17" spans="1:18" ht="15" customHeight="1">
      <c r="A17" s="7">
        <v>8</v>
      </c>
      <c r="B17" s="7" t="s">
        <v>97</v>
      </c>
      <c r="C17" s="7" t="s">
        <v>22</v>
      </c>
      <c r="D17" s="8">
        <v>0.5</v>
      </c>
      <c r="E17" s="9">
        <v>0.5569444444444445</v>
      </c>
      <c r="F17" s="9">
        <v>0.6777777777777777</v>
      </c>
      <c r="G17" s="9">
        <v>0.7861111111111111</v>
      </c>
      <c r="H17" s="9">
        <v>0.8576388888888888</v>
      </c>
      <c r="I17" s="9">
        <v>0.936111111111111</v>
      </c>
      <c r="J17" s="9">
        <v>0.11041666666666666</v>
      </c>
      <c r="K17" s="9">
        <v>0.1729166666666667</v>
      </c>
      <c r="L17" s="9">
        <v>0.2590277777777778</v>
      </c>
      <c r="M17" s="9">
        <v>0.31527777777777777</v>
      </c>
      <c r="N17" s="27">
        <v>0.8152777777777778</v>
      </c>
      <c r="O17" s="20">
        <f t="shared" si="0"/>
        <v>0.31527777777777777</v>
      </c>
      <c r="P17" s="19">
        <f t="shared" si="1"/>
        <v>1.3152777777777778</v>
      </c>
      <c r="Q17" s="20">
        <f t="shared" si="2"/>
        <v>1.3152777777777778</v>
      </c>
      <c r="R17" s="22">
        <f t="shared" si="3"/>
        <v>0.8152777777777778</v>
      </c>
    </row>
    <row r="18" spans="1:18" ht="15" customHeight="1">
      <c r="A18" s="7">
        <v>9</v>
      </c>
      <c r="B18" s="7" t="s">
        <v>80</v>
      </c>
      <c r="C18" s="7" t="s">
        <v>156</v>
      </c>
      <c r="D18" s="8">
        <v>0.5</v>
      </c>
      <c r="E18" s="9">
        <v>0.5576388888888889</v>
      </c>
      <c r="F18" s="9">
        <v>0.6791666666666667</v>
      </c>
      <c r="G18" s="9">
        <v>0.8159722222222222</v>
      </c>
      <c r="H18" s="9">
        <v>0.8923611111111112</v>
      </c>
      <c r="I18" s="9">
        <v>0.9798611111111111</v>
      </c>
      <c r="J18" s="9">
        <v>0.14097222222222222</v>
      </c>
      <c r="K18" s="9">
        <v>0.23055555555555554</v>
      </c>
      <c r="L18" s="9">
        <v>0.34375</v>
      </c>
      <c r="M18" s="9">
        <v>0.3972222222222222</v>
      </c>
      <c r="N18" s="27">
        <v>0.8972222222222221</v>
      </c>
      <c r="O18" s="20">
        <f t="shared" si="0"/>
        <v>0.3972222222222222</v>
      </c>
      <c r="P18" s="19">
        <f t="shared" si="1"/>
        <v>1.3972222222222221</v>
      </c>
      <c r="Q18" s="20">
        <f t="shared" si="2"/>
        <v>1.3972222222222221</v>
      </c>
      <c r="R18" s="22">
        <f t="shared" si="3"/>
        <v>0.8972222222222221</v>
      </c>
    </row>
    <row r="19" spans="1:17" ht="15" customHeight="1">
      <c r="A19" s="7">
        <v>10</v>
      </c>
      <c r="B19" s="7" t="s">
        <v>105</v>
      </c>
      <c r="C19" s="7" t="s">
        <v>157</v>
      </c>
      <c r="D19" s="8">
        <v>0.5</v>
      </c>
      <c r="E19" s="9">
        <v>0.5520833333333334</v>
      </c>
      <c r="F19" s="31">
        <v>0.675</v>
      </c>
      <c r="G19" s="31">
        <v>0.78125</v>
      </c>
      <c r="H19" s="31">
        <v>0.8625</v>
      </c>
      <c r="I19" s="31">
        <v>0.9402777777777778</v>
      </c>
      <c r="J19" s="31" t="s">
        <v>125</v>
      </c>
      <c r="K19" s="31"/>
      <c r="L19" s="31"/>
      <c r="M19" s="9" t="s">
        <v>205</v>
      </c>
      <c r="N19" s="27"/>
      <c r="O19" s="20"/>
      <c r="P19" s="19"/>
      <c r="Q19" s="20"/>
    </row>
    <row r="20" spans="1:18" ht="15" customHeight="1">
      <c r="A20" s="7">
        <v>11</v>
      </c>
      <c r="B20" s="7" t="s">
        <v>89</v>
      </c>
      <c r="C20" s="7" t="s">
        <v>158</v>
      </c>
      <c r="D20" s="8">
        <v>0.5</v>
      </c>
      <c r="E20" s="9">
        <v>0.5576388888888889</v>
      </c>
      <c r="F20" s="9">
        <v>0.6819444444444445</v>
      </c>
      <c r="G20" s="9">
        <v>0.8145833333333333</v>
      </c>
      <c r="H20" s="9">
        <v>0.8986111111111111</v>
      </c>
      <c r="I20" s="9">
        <v>0.9798611111111111</v>
      </c>
      <c r="J20" s="9">
        <v>0.1375</v>
      </c>
      <c r="K20" s="9">
        <v>0.23055555555555554</v>
      </c>
      <c r="L20" s="9">
        <v>0.32916666666666666</v>
      </c>
      <c r="M20" s="9">
        <v>0.3972222222222222</v>
      </c>
      <c r="N20" s="27">
        <v>0.8972222222222221</v>
      </c>
      <c r="O20" s="20">
        <f t="shared" si="0"/>
        <v>0.3972222222222222</v>
      </c>
      <c r="P20" s="19">
        <f t="shared" si="1"/>
        <v>1.3972222222222221</v>
      </c>
      <c r="Q20" s="20">
        <f t="shared" si="2"/>
        <v>1.3972222222222221</v>
      </c>
      <c r="R20" s="22">
        <f t="shared" si="3"/>
        <v>0.8972222222222221</v>
      </c>
    </row>
    <row r="21" spans="1:18" ht="15" customHeight="1">
      <c r="A21" s="7">
        <v>12</v>
      </c>
      <c r="B21" s="10" t="s">
        <v>107</v>
      </c>
      <c r="C21" s="10" t="s">
        <v>159</v>
      </c>
      <c r="D21" s="8">
        <v>0.5</v>
      </c>
      <c r="E21" s="9">
        <v>0.5784722222222222</v>
      </c>
      <c r="F21" s="9">
        <v>0.7291666666666666</v>
      </c>
      <c r="G21" s="9">
        <v>0.8729166666666667</v>
      </c>
      <c r="H21" s="9">
        <v>0.9520833333333334</v>
      </c>
      <c r="I21" s="9">
        <v>0.03194444444444445</v>
      </c>
      <c r="J21" s="9">
        <v>0.17013888888888887</v>
      </c>
      <c r="K21" s="9">
        <v>0.24444444444444446</v>
      </c>
      <c r="L21" s="9">
        <v>0.34930555555555554</v>
      </c>
      <c r="M21" s="9">
        <v>0.4069444444444445</v>
      </c>
      <c r="N21" s="27">
        <v>0.9069444444444446</v>
      </c>
      <c r="O21" s="20">
        <f t="shared" si="0"/>
        <v>0.4069444444444445</v>
      </c>
      <c r="P21" s="19">
        <f t="shared" si="1"/>
        <v>1.4069444444444446</v>
      </c>
      <c r="Q21" s="20">
        <f t="shared" si="2"/>
        <v>1.4069444444444446</v>
      </c>
      <c r="R21" s="22">
        <f t="shared" si="3"/>
        <v>0.9069444444444446</v>
      </c>
    </row>
    <row r="22" spans="1:18" ht="15" customHeight="1">
      <c r="A22" s="7">
        <v>13</v>
      </c>
      <c r="B22" s="7" t="s">
        <v>90</v>
      </c>
      <c r="C22" s="7" t="s">
        <v>160</v>
      </c>
      <c r="D22" s="8">
        <v>0.5</v>
      </c>
      <c r="E22" s="9">
        <v>0.5604166666666667</v>
      </c>
      <c r="F22" s="9">
        <v>0.6784722222222223</v>
      </c>
      <c r="G22" s="9">
        <v>0.7958333333333334</v>
      </c>
      <c r="H22" s="9">
        <v>0.8673611111111111</v>
      </c>
      <c r="I22" s="9">
        <v>0.9493055555555556</v>
      </c>
      <c r="J22" s="9">
        <v>0.12847222222222224</v>
      </c>
      <c r="K22" s="9">
        <v>0.20972222222222223</v>
      </c>
      <c r="L22" s="9">
        <v>0.30833333333333335</v>
      </c>
      <c r="M22" s="9">
        <v>0.36875</v>
      </c>
      <c r="N22" s="27">
        <v>0.86875</v>
      </c>
      <c r="O22" s="20">
        <f t="shared" si="0"/>
        <v>0.36875</v>
      </c>
      <c r="P22" s="19">
        <f t="shared" si="1"/>
        <v>1.36875</v>
      </c>
      <c r="Q22" s="20">
        <f t="shared" si="2"/>
        <v>1.36875</v>
      </c>
      <c r="R22" s="22">
        <f t="shared" si="3"/>
        <v>0.8687499999999999</v>
      </c>
    </row>
    <row r="23" spans="1:18" ht="15" customHeight="1">
      <c r="A23" s="7">
        <v>14</v>
      </c>
      <c r="B23" s="18" t="s">
        <v>77</v>
      </c>
      <c r="C23" s="7" t="s">
        <v>161</v>
      </c>
      <c r="D23" s="8">
        <v>0.5</v>
      </c>
      <c r="E23" s="9">
        <v>0.5583333333333333</v>
      </c>
      <c r="F23" s="9">
        <v>0.6881944444444444</v>
      </c>
      <c r="G23" s="9">
        <v>0.8152777777777778</v>
      </c>
      <c r="H23" s="9">
        <v>0.9</v>
      </c>
      <c r="I23" s="9">
        <v>0.9826388888888888</v>
      </c>
      <c r="J23" s="9">
        <v>0.14305555555555557</v>
      </c>
      <c r="K23" s="9">
        <v>0.24305555555555555</v>
      </c>
      <c r="L23" s="9">
        <v>0.3736111111111111</v>
      </c>
      <c r="M23" s="9">
        <v>0.4354166666666666</v>
      </c>
      <c r="N23" s="27">
        <v>0.9354166666666666</v>
      </c>
      <c r="O23" s="20">
        <f t="shared" si="0"/>
        <v>0.4354166666666666</v>
      </c>
      <c r="P23" s="19">
        <f t="shared" si="1"/>
        <v>1.4354166666666666</v>
      </c>
      <c r="Q23" s="20">
        <f t="shared" si="2"/>
        <v>1.4354166666666666</v>
      </c>
      <c r="R23" s="22">
        <f t="shared" si="3"/>
        <v>0.9354166666666666</v>
      </c>
    </row>
    <row r="24" spans="1:18" ht="15" customHeight="1">
      <c r="A24" s="7">
        <v>15</v>
      </c>
      <c r="B24" s="7" t="s">
        <v>58</v>
      </c>
      <c r="C24" s="7" t="s">
        <v>131</v>
      </c>
      <c r="D24" s="8">
        <v>0.5</v>
      </c>
      <c r="E24" s="9">
        <v>0.5590277777777778</v>
      </c>
      <c r="F24" s="9">
        <v>0.7097222222222223</v>
      </c>
      <c r="G24" s="9">
        <v>0.8375</v>
      </c>
      <c r="H24" s="9">
        <v>0.9305555555555555</v>
      </c>
      <c r="I24" s="9">
        <v>0.059722222222222225</v>
      </c>
      <c r="J24" s="9">
        <v>0.28611111111111115</v>
      </c>
      <c r="K24" s="9">
        <v>0.37777777777777777</v>
      </c>
      <c r="L24" s="9">
        <v>0.5111111111111112</v>
      </c>
      <c r="M24" s="9">
        <v>0.5902777777777778</v>
      </c>
      <c r="N24" s="27">
        <v>1.0902777777777777</v>
      </c>
      <c r="O24" s="20">
        <f t="shared" si="0"/>
        <v>0.5902777777777778</v>
      </c>
      <c r="P24" s="19">
        <f t="shared" si="1"/>
        <v>1.5902777777777777</v>
      </c>
      <c r="Q24" s="20">
        <f t="shared" si="2"/>
        <v>1.5902777777777777</v>
      </c>
      <c r="R24" s="22">
        <f t="shared" si="3"/>
        <v>1.0902777777777777</v>
      </c>
    </row>
    <row r="25" spans="1:17" ht="15" customHeight="1">
      <c r="A25" s="7">
        <v>16</v>
      </c>
      <c r="B25" s="7" t="s">
        <v>106</v>
      </c>
      <c r="C25" s="7" t="s">
        <v>132</v>
      </c>
      <c r="D25" s="8">
        <v>0.5</v>
      </c>
      <c r="E25" s="9" t="s">
        <v>207</v>
      </c>
      <c r="F25" s="31"/>
      <c r="G25" s="31"/>
      <c r="H25" s="31"/>
      <c r="I25" s="31"/>
      <c r="J25" s="31"/>
      <c r="K25" s="31"/>
      <c r="L25" s="31"/>
      <c r="M25" s="31" t="s">
        <v>217</v>
      </c>
      <c r="N25" s="57"/>
      <c r="O25" s="20"/>
      <c r="P25" s="19"/>
      <c r="Q25" s="20"/>
    </row>
    <row r="26" spans="1:18" ht="15" customHeight="1">
      <c r="A26" s="7">
        <v>17</v>
      </c>
      <c r="B26" s="10" t="s">
        <v>61</v>
      </c>
      <c r="C26" s="10" t="s">
        <v>133</v>
      </c>
      <c r="D26" s="8">
        <v>0.5</v>
      </c>
      <c r="E26" s="9">
        <v>0.5604166666666667</v>
      </c>
      <c r="F26" s="31">
        <v>0.7055555555555556</v>
      </c>
      <c r="G26" s="31">
        <v>0.8381944444444445</v>
      </c>
      <c r="H26" s="31">
        <v>0.925</v>
      </c>
      <c r="I26" s="31">
        <v>0.015277777777777777</v>
      </c>
      <c r="J26" s="31">
        <v>0.23263888888888887</v>
      </c>
      <c r="K26" s="31">
        <v>0.33194444444444443</v>
      </c>
      <c r="L26" s="31">
        <v>0.48055555555555557</v>
      </c>
      <c r="M26" s="31">
        <v>0.5854166666666667</v>
      </c>
      <c r="N26" s="57">
        <v>1.0854166666666667</v>
      </c>
      <c r="O26" s="20">
        <f t="shared" si="0"/>
        <v>0.5854166666666667</v>
      </c>
      <c r="P26" s="19">
        <f t="shared" si="1"/>
        <v>1.5854166666666667</v>
      </c>
      <c r="Q26" s="20">
        <f t="shared" si="2"/>
        <v>1.5854166666666667</v>
      </c>
      <c r="R26" s="22">
        <f t="shared" si="3"/>
        <v>1.0854166666666667</v>
      </c>
    </row>
    <row r="27" spans="1:18" ht="15" customHeight="1">
      <c r="A27" s="7">
        <v>18</v>
      </c>
      <c r="B27" s="7" t="s">
        <v>60</v>
      </c>
      <c r="C27" s="7" t="s">
        <v>0</v>
      </c>
      <c r="D27" s="8">
        <v>0.5</v>
      </c>
      <c r="E27" s="9">
        <v>0.5604166666666667</v>
      </c>
      <c r="F27" s="31">
        <v>0.7041666666666666</v>
      </c>
      <c r="G27" s="31">
        <v>0.8375</v>
      </c>
      <c r="H27" s="31">
        <v>0.9222222222222222</v>
      </c>
      <c r="I27" s="31">
        <v>0.015277777777777777</v>
      </c>
      <c r="J27" s="31">
        <v>0.23194444444444443</v>
      </c>
      <c r="K27" s="31">
        <v>0.3347222222222222</v>
      </c>
      <c r="L27" s="31">
        <v>0.4784722222222222</v>
      </c>
      <c r="M27" s="31">
        <v>0.5854166666666667</v>
      </c>
      <c r="N27" s="57">
        <v>1.0854166666666667</v>
      </c>
      <c r="O27" s="20">
        <f t="shared" si="0"/>
        <v>0.5854166666666667</v>
      </c>
      <c r="P27" s="19">
        <f t="shared" si="1"/>
        <v>1.5854166666666667</v>
      </c>
      <c r="Q27" s="20">
        <f t="shared" si="2"/>
        <v>1.5854166666666667</v>
      </c>
      <c r="R27" s="22">
        <f t="shared" si="3"/>
        <v>1.0854166666666667</v>
      </c>
    </row>
    <row r="28" spans="1:17" ht="15" customHeight="1">
      <c r="A28" s="7">
        <v>19</v>
      </c>
      <c r="B28" s="7" t="s">
        <v>108</v>
      </c>
      <c r="C28" s="7" t="s">
        <v>1</v>
      </c>
      <c r="D28" s="8">
        <v>0.5</v>
      </c>
      <c r="E28" s="9" t="s">
        <v>207</v>
      </c>
      <c r="F28" s="31"/>
      <c r="G28" s="31"/>
      <c r="H28" s="31"/>
      <c r="I28" s="31"/>
      <c r="J28" s="31"/>
      <c r="K28" s="31"/>
      <c r="L28" s="31"/>
      <c r="M28" s="31" t="s">
        <v>217</v>
      </c>
      <c r="N28" s="57"/>
      <c r="O28" s="20"/>
      <c r="P28" s="19"/>
      <c r="Q28" s="20"/>
    </row>
    <row r="29" spans="1:17" ht="15" customHeight="1">
      <c r="A29" s="7">
        <v>20</v>
      </c>
      <c r="B29" s="7" t="s">
        <v>109</v>
      </c>
      <c r="C29" s="7" t="s">
        <v>2</v>
      </c>
      <c r="D29" s="8">
        <v>0.5</v>
      </c>
      <c r="E29" s="9">
        <v>0.5590277777777778</v>
      </c>
      <c r="F29" s="31">
        <v>0.6777777777777777</v>
      </c>
      <c r="G29" s="31">
        <v>0.7868055555555555</v>
      </c>
      <c r="H29" s="31">
        <v>0.8583333333333334</v>
      </c>
      <c r="I29" s="31">
        <v>0.9409722222222222</v>
      </c>
      <c r="J29" s="58"/>
      <c r="K29" s="58" t="s">
        <v>126</v>
      </c>
      <c r="L29" s="58"/>
      <c r="M29" s="58" t="s">
        <v>206</v>
      </c>
      <c r="N29" s="57"/>
      <c r="O29" s="20"/>
      <c r="P29" s="19"/>
      <c r="Q29" s="20"/>
    </row>
    <row r="30" spans="1:18" ht="15" customHeight="1">
      <c r="A30" s="7">
        <v>21</v>
      </c>
      <c r="B30" s="7" t="s">
        <v>82</v>
      </c>
      <c r="C30" s="7" t="s">
        <v>3</v>
      </c>
      <c r="D30" s="8">
        <v>0.5</v>
      </c>
      <c r="E30" s="9">
        <v>0.5583333333333333</v>
      </c>
      <c r="F30" s="31">
        <v>0.6770833333333334</v>
      </c>
      <c r="G30" s="31">
        <v>0.825</v>
      </c>
      <c r="H30" s="31">
        <v>0.9180555555555556</v>
      </c>
      <c r="I30" s="31">
        <v>0.9923611111111111</v>
      </c>
      <c r="J30" s="31">
        <v>0.14166666666666666</v>
      </c>
      <c r="K30" s="31">
        <v>0.23125</v>
      </c>
      <c r="L30" s="31">
        <v>0.34097222222222223</v>
      </c>
      <c r="M30" s="31">
        <v>0.3972222222222222</v>
      </c>
      <c r="N30" s="57">
        <v>0.8972222222222221</v>
      </c>
      <c r="O30" s="20">
        <f t="shared" si="0"/>
        <v>0.3972222222222222</v>
      </c>
      <c r="P30" s="19">
        <f t="shared" si="1"/>
        <v>1.3972222222222221</v>
      </c>
      <c r="Q30" s="20">
        <f t="shared" si="2"/>
        <v>1.3972222222222221</v>
      </c>
      <c r="R30" s="22">
        <f t="shared" si="3"/>
        <v>0.8972222222222221</v>
      </c>
    </row>
    <row r="31" spans="1:18" ht="15" customHeight="1">
      <c r="A31" s="7">
        <v>22</v>
      </c>
      <c r="B31" s="7" t="s">
        <v>81</v>
      </c>
      <c r="C31" s="7" t="s">
        <v>4</v>
      </c>
      <c r="D31" s="8">
        <v>0.5</v>
      </c>
      <c r="E31" s="9">
        <v>0.5576388888888889</v>
      </c>
      <c r="F31" s="31">
        <v>0.6798611111111111</v>
      </c>
      <c r="G31" s="31">
        <v>0.8166666666666668</v>
      </c>
      <c r="H31" s="31">
        <v>0.9</v>
      </c>
      <c r="I31" s="31">
        <v>0.9798611111111111</v>
      </c>
      <c r="J31" s="31">
        <v>0.14652777777777778</v>
      </c>
      <c r="K31" s="31">
        <v>0.23194444444444443</v>
      </c>
      <c r="L31" s="31">
        <v>0.34027777777777773</v>
      </c>
      <c r="M31" s="31">
        <v>0.3972222222222222</v>
      </c>
      <c r="N31" s="57">
        <v>0.8972222222222221</v>
      </c>
      <c r="O31" s="20">
        <f t="shared" si="0"/>
        <v>0.3972222222222222</v>
      </c>
      <c r="P31" s="19">
        <f t="shared" si="1"/>
        <v>1.3972222222222221</v>
      </c>
      <c r="Q31" s="20">
        <f t="shared" si="2"/>
        <v>1.3972222222222221</v>
      </c>
      <c r="R31" s="22">
        <f t="shared" si="3"/>
        <v>0.8972222222222221</v>
      </c>
    </row>
    <row r="32" spans="1:18" ht="15" customHeight="1">
      <c r="A32" s="7">
        <v>23</v>
      </c>
      <c r="B32" s="7" t="s">
        <v>99</v>
      </c>
      <c r="C32" s="7" t="s">
        <v>5</v>
      </c>
      <c r="D32" s="8">
        <v>0.5</v>
      </c>
      <c r="E32" s="9">
        <v>0.5555555555555556</v>
      </c>
      <c r="F32" s="31">
        <v>0.6736111111111112</v>
      </c>
      <c r="G32" s="31">
        <v>0.7805555555555556</v>
      </c>
      <c r="H32" s="31">
        <v>0.8541666666666666</v>
      </c>
      <c r="I32" s="31">
        <v>0.9243055555555556</v>
      </c>
      <c r="J32" s="31">
        <v>0.06875</v>
      </c>
      <c r="K32" s="31">
        <v>0.14166666666666666</v>
      </c>
      <c r="L32" s="31">
        <v>0.23819444444444446</v>
      </c>
      <c r="M32" s="31">
        <v>0.29583333333333334</v>
      </c>
      <c r="N32" s="57">
        <v>0.7958333333333334</v>
      </c>
      <c r="O32" s="20">
        <f t="shared" si="0"/>
        <v>0.29583333333333334</v>
      </c>
      <c r="P32" s="19">
        <f t="shared" si="1"/>
        <v>1.2958333333333334</v>
      </c>
      <c r="Q32" s="20">
        <f t="shared" si="2"/>
        <v>1.2958333333333334</v>
      </c>
      <c r="R32" s="22">
        <f t="shared" si="3"/>
        <v>0.7958333333333334</v>
      </c>
    </row>
    <row r="33" spans="1:17" ht="15" customHeight="1">
      <c r="A33" s="7">
        <v>24</v>
      </c>
      <c r="B33" s="7" t="s">
        <v>110</v>
      </c>
      <c r="C33" s="7" t="s">
        <v>6</v>
      </c>
      <c r="D33" s="8">
        <v>0.5</v>
      </c>
      <c r="E33" s="9" t="s">
        <v>207</v>
      </c>
      <c r="F33" s="31"/>
      <c r="G33" s="31"/>
      <c r="H33" s="58"/>
      <c r="I33" s="58"/>
      <c r="J33" s="58"/>
      <c r="K33" s="58"/>
      <c r="L33" s="58"/>
      <c r="M33" s="58" t="s">
        <v>217</v>
      </c>
      <c r="N33" s="57"/>
      <c r="O33" s="20"/>
      <c r="P33" s="19"/>
      <c r="Q33" s="20"/>
    </row>
    <row r="34" spans="1:18" ht="15" customHeight="1">
      <c r="A34" s="7">
        <v>25</v>
      </c>
      <c r="B34" s="7" t="s">
        <v>73</v>
      </c>
      <c r="C34" s="10" t="s">
        <v>7</v>
      </c>
      <c r="D34" s="8">
        <v>0.5</v>
      </c>
      <c r="E34" s="9">
        <v>0.5604166666666667</v>
      </c>
      <c r="F34" s="31">
        <v>0.6909722222222222</v>
      </c>
      <c r="G34" s="31">
        <v>0.81875</v>
      </c>
      <c r="H34" s="31">
        <v>0.9208333333333334</v>
      </c>
      <c r="I34" s="31">
        <v>0.006944444444444444</v>
      </c>
      <c r="J34" s="31">
        <v>0.2041666666666667</v>
      </c>
      <c r="K34" s="31">
        <v>0.2965277777777778</v>
      </c>
      <c r="L34" s="31">
        <v>0.40138888888888885</v>
      </c>
      <c r="M34" s="31">
        <v>0.4680555555555555</v>
      </c>
      <c r="N34" s="57">
        <v>0.9680555555555554</v>
      </c>
      <c r="O34" s="20">
        <f t="shared" si="0"/>
        <v>0.4680555555555555</v>
      </c>
      <c r="P34" s="19">
        <f t="shared" si="1"/>
        <v>1.4680555555555554</v>
      </c>
      <c r="Q34" s="20">
        <f t="shared" si="2"/>
        <v>1.4680555555555554</v>
      </c>
      <c r="R34" s="22">
        <f t="shared" si="3"/>
        <v>0.9680555555555554</v>
      </c>
    </row>
    <row r="35" spans="1:18" ht="15" customHeight="1">
      <c r="A35" s="11">
        <v>26</v>
      </c>
      <c r="B35" s="7" t="s">
        <v>88</v>
      </c>
      <c r="C35" s="7" t="s">
        <v>8</v>
      </c>
      <c r="D35" s="8">
        <v>0.5</v>
      </c>
      <c r="E35" s="9">
        <v>0.5555555555555556</v>
      </c>
      <c r="F35" s="31">
        <v>0.6875</v>
      </c>
      <c r="G35" s="31">
        <v>0.8048611111111111</v>
      </c>
      <c r="H35" s="31">
        <v>0.8777777777777778</v>
      </c>
      <c r="I35" s="31">
        <v>0.9694444444444444</v>
      </c>
      <c r="J35" s="31">
        <v>0.1708333333333333</v>
      </c>
      <c r="K35" s="31">
        <v>0.2423611111111111</v>
      </c>
      <c r="L35" s="31">
        <v>0.33819444444444446</v>
      </c>
      <c r="M35" s="31">
        <v>0.4131944444444444</v>
      </c>
      <c r="N35" s="57">
        <v>0.9131944444444444</v>
      </c>
      <c r="O35" s="20">
        <f t="shared" si="0"/>
        <v>0.4131944444444444</v>
      </c>
      <c r="P35" s="19">
        <f t="shared" si="1"/>
        <v>1.4131944444444444</v>
      </c>
      <c r="Q35" s="20">
        <f t="shared" si="2"/>
        <v>1.4131944444444444</v>
      </c>
      <c r="R35" s="22">
        <f t="shared" si="3"/>
        <v>0.9131944444444444</v>
      </c>
    </row>
    <row r="36" spans="1:18" ht="15" customHeight="1">
      <c r="A36" s="11">
        <v>27</v>
      </c>
      <c r="B36" s="7" t="s">
        <v>75</v>
      </c>
      <c r="C36" s="7" t="s">
        <v>9</v>
      </c>
      <c r="D36" s="8">
        <v>0.5</v>
      </c>
      <c r="E36" s="9">
        <v>0.5604166666666667</v>
      </c>
      <c r="F36" s="31">
        <v>0.6902777777777778</v>
      </c>
      <c r="G36" s="31">
        <v>0.81875</v>
      </c>
      <c r="H36" s="31">
        <v>0.9215277777777778</v>
      </c>
      <c r="I36" s="31">
        <v>0.006944444444444444</v>
      </c>
      <c r="J36" s="31">
        <v>0.2041666666666667</v>
      </c>
      <c r="K36" s="31">
        <v>0.2986111111111111</v>
      </c>
      <c r="L36" s="31">
        <v>0.40069444444444446</v>
      </c>
      <c r="M36" s="31">
        <v>0.4680555555555555</v>
      </c>
      <c r="N36" s="57">
        <v>0.9680555555555554</v>
      </c>
      <c r="O36" s="20">
        <f t="shared" si="0"/>
        <v>0.4680555555555555</v>
      </c>
      <c r="P36" s="19">
        <f t="shared" si="1"/>
        <v>1.4680555555555554</v>
      </c>
      <c r="Q36" s="20">
        <f t="shared" si="2"/>
        <v>1.4680555555555554</v>
      </c>
      <c r="R36" s="22">
        <f t="shared" si="3"/>
        <v>0.9680555555555554</v>
      </c>
    </row>
    <row r="37" spans="1:18" ht="15" customHeight="1">
      <c r="A37" s="11">
        <v>28</v>
      </c>
      <c r="B37" s="7" t="s">
        <v>92</v>
      </c>
      <c r="C37" s="7" t="s">
        <v>10</v>
      </c>
      <c r="D37" s="8">
        <v>0.5</v>
      </c>
      <c r="E37" s="9">
        <v>0.5555555555555556</v>
      </c>
      <c r="F37" s="31">
        <v>0.6798611111111111</v>
      </c>
      <c r="G37" s="31">
        <v>0.7868055555555555</v>
      </c>
      <c r="H37" s="31">
        <v>0.8597222222222222</v>
      </c>
      <c r="I37" s="31">
        <v>0.936111111111111</v>
      </c>
      <c r="J37" s="31">
        <v>0.1423611111111111</v>
      </c>
      <c r="K37" s="31">
        <v>0.21666666666666667</v>
      </c>
      <c r="L37" s="31">
        <v>0.3111111111111111</v>
      </c>
      <c r="M37" s="31">
        <v>0.36875</v>
      </c>
      <c r="N37" s="57">
        <v>0.86875</v>
      </c>
      <c r="O37" s="20">
        <f t="shared" si="0"/>
        <v>0.36875</v>
      </c>
      <c r="P37" s="19">
        <f t="shared" si="1"/>
        <v>1.36875</v>
      </c>
      <c r="Q37" s="20">
        <f t="shared" si="2"/>
        <v>1.36875</v>
      </c>
      <c r="R37" s="22">
        <f t="shared" si="3"/>
        <v>0.8687499999999999</v>
      </c>
    </row>
    <row r="38" spans="1:18" ht="15" customHeight="1">
      <c r="A38" s="11">
        <v>29</v>
      </c>
      <c r="B38" s="7" t="s">
        <v>91</v>
      </c>
      <c r="C38" s="10" t="s">
        <v>11</v>
      </c>
      <c r="D38" s="8">
        <v>0.5</v>
      </c>
      <c r="E38" s="9">
        <v>0.5555555555555556</v>
      </c>
      <c r="F38" s="31">
        <v>0.6784722222222223</v>
      </c>
      <c r="G38" s="31">
        <v>0.7840277777777778</v>
      </c>
      <c r="H38" s="31">
        <v>0.8576388888888888</v>
      </c>
      <c r="I38" s="31">
        <v>0.936111111111111</v>
      </c>
      <c r="J38" s="31">
        <v>0.1423611111111111</v>
      </c>
      <c r="K38" s="31">
        <v>0.2152777777777778</v>
      </c>
      <c r="L38" s="31">
        <v>0.3111111111111111</v>
      </c>
      <c r="M38" s="31">
        <v>0.36875</v>
      </c>
      <c r="N38" s="57">
        <v>0.86875</v>
      </c>
      <c r="O38" s="20">
        <f t="shared" si="0"/>
        <v>0.36875</v>
      </c>
      <c r="P38" s="19">
        <f t="shared" si="1"/>
        <v>1.36875</v>
      </c>
      <c r="Q38" s="20">
        <f t="shared" si="2"/>
        <v>1.36875</v>
      </c>
      <c r="R38" s="22">
        <f t="shared" si="3"/>
        <v>0.8687499999999999</v>
      </c>
    </row>
    <row r="39" spans="1:18" ht="15" customHeight="1">
      <c r="A39" s="11">
        <v>30</v>
      </c>
      <c r="B39" s="7" t="s">
        <v>64</v>
      </c>
      <c r="C39" s="7" t="s">
        <v>12</v>
      </c>
      <c r="D39" s="8">
        <v>0.5</v>
      </c>
      <c r="E39" s="9">
        <v>0.5604166666666667</v>
      </c>
      <c r="F39" s="31">
        <v>0.7041666666666666</v>
      </c>
      <c r="G39" s="31">
        <v>0.8361111111111111</v>
      </c>
      <c r="H39" s="31">
        <v>0.9229166666666666</v>
      </c>
      <c r="I39" s="31">
        <v>0.015277777777777777</v>
      </c>
      <c r="J39" s="31">
        <v>0.23125</v>
      </c>
      <c r="K39" s="31">
        <v>0.3333333333333333</v>
      </c>
      <c r="L39" s="31">
        <v>0.4798611111111111</v>
      </c>
      <c r="M39" s="31">
        <v>0.5659722222222222</v>
      </c>
      <c r="N39" s="57">
        <v>1.0659722222222223</v>
      </c>
      <c r="O39" s="20">
        <f t="shared" si="0"/>
        <v>0.5659722222222222</v>
      </c>
      <c r="P39" s="19">
        <f t="shared" si="1"/>
        <v>1.5659722222222223</v>
      </c>
      <c r="Q39" s="20">
        <f t="shared" si="2"/>
        <v>1.5659722222222223</v>
      </c>
      <c r="R39" s="22">
        <f t="shared" si="3"/>
        <v>1.0659722222222223</v>
      </c>
    </row>
    <row r="40" spans="1:18" ht="15" customHeight="1">
      <c r="A40" s="11">
        <v>31</v>
      </c>
      <c r="B40" s="6" t="s">
        <v>57</v>
      </c>
      <c r="C40" s="6" t="s">
        <v>13</v>
      </c>
      <c r="D40" s="8">
        <v>0.5</v>
      </c>
      <c r="E40" s="9">
        <v>0.5590277777777778</v>
      </c>
      <c r="F40" s="31">
        <v>0.7131944444444445</v>
      </c>
      <c r="G40" s="31">
        <v>0.8416666666666667</v>
      </c>
      <c r="H40" s="31">
        <v>0.93125</v>
      </c>
      <c r="I40" s="31">
        <v>0.059722222222222225</v>
      </c>
      <c r="J40" s="31">
        <v>0.2847222222222222</v>
      </c>
      <c r="K40" s="31">
        <v>0.37847222222222227</v>
      </c>
      <c r="L40" s="31">
        <v>0.5104166666666666</v>
      </c>
      <c r="M40" s="31">
        <v>0.59375</v>
      </c>
      <c r="N40" s="57">
        <v>1.09375</v>
      </c>
      <c r="O40" s="20">
        <f t="shared" si="0"/>
        <v>0.59375</v>
      </c>
      <c r="P40" s="19">
        <f t="shared" si="1"/>
        <v>1.59375</v>
      </c>
      <c r="Q40" s="20">
        <f t="shared" si="2"/>
        <v>1.59375</v>
      </c>
      <c r="R40" s="22">
        <f t="shared" si="3"/>
        <v>1.09375</v>
      </c>
    </row>
    <row r="41" spans="1:18" ht="15" customHeight="1">
      <c r="A41" s="11">
        <v>32</v>
      </c>
      <c r="B41" s="7" t="s">
        <v>98</v>
      </c>
      <c r="C41" s="7" t="s">
        <v>14</v>
      </c>
      <c r="D41" s="8">
        <v>0.5</v>
      </c>
      <c r="E41" s="9">
        <v>0.5576388888888889</v>
      </c>
      <c r="F41" s="31">
        <v>0.6673611111111111</v>
      </c>
      <c r="G41" s="31">
        <v>0.7659722222222222</v>
      </c>
      <c r="H41" s="31">
        <v>0.8458333333333333</v>
      </c>
      <c r="I41" s="31">
        <v>0.9229166666666666</v>
      </c>
      <c r="J41" s="31">
        <v>0.10833333333333334</v>
      </c>
      <c r="K41" s="31">
        <v>0.1798611111111111</v>
      </c>
      <c r="L41" s="31">
        <v>0.2569444444444445</v>
      </c>
      <c r="M41" s="31">
        <v>0.3090277777777778</v>
      </c>
      <c r="N41" s="57">
        <v>0.8090277777777777</v>
      </c>
      <c r="O41" s="20">
        <f t="shared" si="0"/>
        <v>0.3090277777777778</v>
      </c>
      <c r="P41" s="19">
        <f t="shared" si="1"/>
        <v>1.3090277777777777</v>
      </c>
      <c r="Q41" s="20">
        <f t="shared" si="2"/>
        <v>1.3090277777777777</v>
      </c>
      <c r="R41" s="22">
        <f t="shared" si="3"/>
        <v>0.8090277777777777</v>
      </c>
    </row>
    <row r="42" spans="1:17" ht="15" customHeight="1">
      <c r="A42" s="11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27"/>
      <c r="O42" s="20"/>
      <c r="P42" s="19"/>
      <c r="Q42" s="20"/>
    </row>
    <row r="43" spans="1:17" ht="24.75" thickBot="1">
      <c r="A43" s="30"/>
      <c r="B43" s="32"/>
      <c r="C43" s="32"/>
      <c r="D43" s="33" t="s">
        <v>195</v>
      </c>
      <c r="E43" s="33" t="s">
        <v>196</v>
      </c>
      <c r="F43" s="33" t="s">
        <v>197</v>
      </c>
      <c r="G43" s="33" t="s">
        <v>198</v>
      </c>
      <c r="H43" s="33" t="s">
        <v>199</v>
      </c>
      <c r="I43" s="33" t="s">
        <v>200</v>
      </c>
      <c r="J43" s="33" t="s">
        <v>201</v>
      </c>
      <c r="K43" s="33" t="s">
        <v>202</v>
      </c>
      <c r="L43" s="33" t="s">
        <v>203</v>
      </c>
      <c r="M43" s="33" t="s">
        <v>204</v>
      </c>
      <c r="N43" s="34"/>
      <c r="O43" s="20"/>
      <c r="P43" s="19"/>
      <c r="Q43" s="20"/>
    </row>
    <row r="44" spans="1:17" ht="15" customHeight="1" thickTop="1">
      <c r="A44" s="11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27"/>
      <c r="O44" s="20"/>
      <c r="P44" s="19"/>
      <c r="Q44" s="20"/>
    </row>
    <row r="45" spans="1:18" ht="15" customHeight="1">
      <c r="A45" s="11">
        <v>33</v>
      </c>
      <c r="B45" s="7" t="s">
        <v>216</v>
      </c>
      <c r="C45" s="7" t="s">
        <v>15</v>
      </c>
      <c r="D45" s="8">
        <v>0.5833333333333334</v>
      </c>
      <c r="E45" s="9">
        <v>0.6513888888888889</v>
      </c>
      <c r="F45" s="9">
        <v>0.8006944444444444</v>
      </c>
      <c r="G45" s="9">
        <v>0.9465277777777777</v>
      </c>
      <c r="H45" s="9">
        <v>0.04027777777777778</v>
      </c>
      <c r="I45" s="9">
        <v>0.13541666666666666</v>
      </c>
      <c r="J45" s="9">
        <v>0.3361111111111111</v>
      </c>
      <c r="K45" s="9">
        <v>0.4298611111111111</v>
      </c>
      <c r="L45" s="9">
        <v>0.5472222222222222</v>
      </c>
      <c r="M45" s="9">
        <v>0.6243055555555556</v>
      </c>
      <c r="N45" s="27">
        <v>1.040972222222222</v>
      </c>
      <c r="O45" s="20">
        <f t="shared" si="0"/>
        <v>0.6243055555555556</v>
      </c>
      <c r="P45" s="19">
        <f t="shared" si="1"/>
        <v>1.6243055555555554</v>
      </c>
      <c r="Q45" s="20">
        <f t="shared" si="2"/>
        <v>1.6243055555555554</v>
      </c>
      <c r="R45" s="22">
        <f t="shared" si="3"/>
        <v>1.040972222222222</v>
      </c>
    </row>
    <row r="46" spans="1:18" ht="15" customHeight="1">
      <c r="A46" s="11">
        <v>34</v>
      </c>
      <c r="B46" s="7" t="s">
        <v>79</v>
      </c>
      <c r="C46" s="7" t="s">
        <v>16</v>
      </c>
      <c r="D46" s="8">
        <v>0.5833333333333334</v>
      </c>
      <c r="E46" s="9">
        <v>0.6451388888888888</v>
      </c>
      <c r="F46" s="9">
        <v>0.7666666666666666</v>
      </c>
      <c r="G46" s="9">
        <v>0.875</v>
      </c>
      <c r="H46" s="9">
        <v>0.9527777777777778</v>
      </c>
      <c r="I46" s="9">
        <v>0.03194444444444445</v>
      </c>
      <c r="J46" s="9">
        <v>0.1708333333333333</v>
      </c>
      <c r="K46" s="9">
        <v>0.24861111111111112</v>
      </c>
      <c r="L46" s="9">
        <v>0.35</v>
      </c>
      <c r="M46" s="9">
        <v>0.4069444444444445</v>
      </c>
      <c r="N46" s="27">
        <v>0.8236111111111112</v>
      </c>
      <c r="O46" s="20">
        <f t="shared" si="0"/>
        <v>0.4069444444444445</v>
      </c>
      <c r="P46" s="19">
        <f t="shared" si="1"/>
        <v>1.4069444444444446</v>
      </c>
      <c r="Q46" s="20">
        <f t="shared" si="2"/>
        <v>1.4069444444444446</v>
      </c>
      <c r="R46" s="22">
        <f t="shared" si="3"/>
        <v>0.8236111111111112</v>
      </c>
    </row>
    <row r="47" spans="1:17" ht="15" customHeight="1">
      <c r="A47" s="11">
        <v>35</v>
      </c>
      <c r="B47" s="7" t="s">
        <v>111</v>
      </c>
      <c r="C47" s="7" t="s">
        <v>17</v>
      </c>
      <c r="D47" s="8">
        <v>0.5833333333333334</v>
      </c>
      <c r="E47" s="9" t="s">
        <v>207</v>
      </c>
      <c r="F47" s="31"/>
      <c r="G47" s="31"/>
      <c r="H47" s="31"/>
      <c r="I47" s="31"/>
      <c r="J47" s="31"/>
      <c r="K47" s="31"/>
      <c r="L47" s="31"/>
      <c r="M47" s="9" t="s">
        <v>207</v>
      </c>
      <c r="N47" s="27"/>
      <c r="O47" s="20"/>
      <c r="P47" s="19"/>
      <c r="Q47" s="20"/>
    </row>
    <row r="48" spans="1:18" ht="15" customHeight="1">
      <c r="A48" s="11">
        <v>36</v>
      </c>
      <c r="B48" s="7" t="s">
        <v>208</v>
      </c>
      <c r="C48" s="7" t="s">
        <v>18</v>
      </c>
      <c r="D48" s="8">
        <v>0.5833333333333334</v>
      </c>
      <c r="E48" s="9">
        <v>0.6513888888888889</v>
      </c>
      <c r="F48" s="9">
        <v>0.8041666666666667</v>
      </c>
      <c r="G48" s="9">
        <v>0.9423611111111111</v>
      </c>
      <c r="H48" s="9">
        <v>0.08055555555555556</v>
      </c>
      <c r="I48" s="9">
        <v>0.18819444444444444</v>
      </c>
      <c r="J48" s="9">
        <v>0.38055555555555554</v>
      </c>
      <c r="K48" s="9">
        <v>0.46458333333333335</v>
      </c>
      <c r="L48" s="9">
        <v>0.5840277777777778</v>
      </c>
      <c r="M48" s="9">
        <v>0.65625</v>
      </c>
      <c r="N48" s="27">
        <v>1.0729166666666665</v>
      </c>
      <c r="O48" s="20">
        <f t="shared" si="0"/>
        <v>0.65625</v>
      </c>
      <c r="P48" s="19">
        <f t="shared" si="1"/>
        <v>1.65625</v>
      </c>
      <c r="Q48" s="20">
        <f t="shared" si="2"/>
        <v>1.65625</v>
      </c>
      <c r="R48" s="22">
        <f t="shared" si="3"/>
        <v>1.0729166666666665</v>
      </c>
    </row>
    <row r="49" spans="1:18" ht="15" customHeight="1">
      <c r="A49" s="11">
        <v>37</v>
      </c>
      <c r="B49" s="7" t="s">
        <v>66</v>
      </c>
      <c r="C49" s="7" t="s">
        <v>19</v>
      </c>
      <c r="D49" s="8">
        <v>0.5833333333333334</v>
      </c>
      <c r="E49" s="9">
        <v>0.6590277777777778</v>
      </c>
      <c r="F49" s="9">
        <v>0.7881944444444445</v>
      </c>
      <c r="G49" s="9">
        <v>0.9125</v>
      </c>
      <c r="H49" s="9">
        <v>0.9979166666666667</v>
      </c>
      <c r="I49" s="9">
        <v>0.08402777777777777</v>
      </c>
      <c r="J49" s="9">
        <v>0.25416666666666665</v>
      </c>
      <c r="K49" s="9">
        <v>0.3729166666666666</v>
      </c>
      <c r="L49" s="9">
        <v>0.47222222222222227</v>
      </c>
      <c r="M49" s="9">
        <v>0.5423611111111112</v>
      </c>
      <c r="N49" s="27">
        <v>0.9590277777777777</v>
      </c>
      <c r="O49" s="20">
        <f t="shared" si="0"/>
        <v>0.5423611111111112</v>
      </c>
      <c r="P49" s="19">
        <f t="shared" si="1"/>
        <v>1.542361111111111</v>
      </c>
      <c r="Q49" s="20">
        <f t="shared" si="2"/>
        <v>1.542361111111111</v>
      </c>
      <c r="R49" s="22">
        <f t="shared" si="3"/>
        <v>0.9590277777777777</v>
      </c>
    </row>
    <row r="50" spans="1:18" ht="15" customHeight="1">
      <c r="A50" s="11">
        <v>38</v>
      </c>
      <c r="B50" s="7" t="s">
        <v>76</v>
      </c>
      <c r="C50" s="7" t="s">
        <v>20</v>
      </c>
      <c r="D50" s="8">
        <v>0.5833333333333334</v>
      </c>
      <c r="E50" s="9">
        <v>0.638888888888889</v>
      </c>
      <c r="F50" s="9">
        <v>0.7680555555555556</v>
      </c>
      <c r="G50" s="9">
        <v>0.8673611111111111</v>
      </c>
      <c r="H50" s="9">
        <v>0.9798611111111111</v>
      </c>
      <c r="I50" s="9">
        <v>0.052083333333333336</v>
      </c>
      <c r="J50" s="9">
        <v>0.20069444444444443</v>
      </c>
      <c r="K50" s="9">
        <v>0.28541666666666665</v>
      </c>
      <c r="L50" s="9">
        <v>0.3923611111111111</v>
      </c>
      <c r="M50" s="9">
        <v>0.44930555555555557</v>
      </c>
      <c r="N50" s="27">
        <v>0.8659722222222223</v>
      </c>
      <c r="O50" s="20">
        <f t="shared" si="0"/>
        <v>0.44930555555555557</v>
      </c>
      <c r="P50" s="19">
        <f t="shared" si="1"/>
        <v>1.4493055555555556</v>
      </c>
      <c r="Q50" s="20">
        <f t="shared" si="2"/>
        <v>1.4493055555555556</v>
      </c>
      <c r="R50" s="22">
        <f t="shared" si="3"/>
        <v>0.8659722222222223</v>
      </c>
    </row>
    <row r="51" spans="1:18" ht="15" customHeight="1">
      <c r="A51" s="11">
        <v>39</v>
      </c>
      <c r="B51" s="10" t="s">
        <v>86</v>
      </c>
      <c r="C51" s="10" t="s">
        <v>21</v>
      </c>
      <c r="D51" s="8">
        <v>0.5833333333333334</v>
      </c>
      <c r="E51" s="9">
        <v>0.6416666666666667</v>
      </c>
      <c r="F51" s="9">
        <v>0.7666666666666666</v>
      </c>
      <c r="G51" s="9">
        <v>0.8756944444444444</v>
      </c>
      <c r="H51" s="9">
        <v>0.9548611111111112</v>
      </c>
      <c r="I51" s="9">
        <v>0.03194444444444445</v>
      </c>
      <c r="J51" s="9">
        <v>0.17013888888888887</v>
      </c>
      <c r="K51" s="9">
        <v>0.24444444444444446</v>
      </c>
      <c r="L51" s="9">
        <v>0.3513888888888889</v>
      </c>
      <c r="M51" s="9">
        <v>0.4069444444444445</v>
      </c>
      <c r="N51" s="27">
        <v>0.8236111111111112</v>
      </c>
      <c r="O51" s="20">
        <f t="shared" si="0"/>
        <v>0.4069444444444445</v>
      </c>
      <c r="P51" s="19">
        <f t="shared" si="1"/>
        <v>1.4069444444444446</v>
      </c>
      <c r="Q51" s="20">
        <f t="shared" si="2"/>
        <v>1.4069444444444446</v>
      </c>
      <c r="R51" s="22">
        <f t="shared" si="3"/>
        <v>0.8236111111111112</v>
      </c>
    </row>
    <row r="52" spans="1:18" ht="15" customHeight="1">
      <c r="A52" s="11">
        <v>40</v>
      </c>
      <c r="B52" s="10" t="s">
        <v>85</v>
      </c>
      <c r="C52" s="10" t="s">
        <v>163</v>
      </c>
      <c r="D52" s="8">
        <v>0.5833333333333334</v>
      </c>
      <c r="E52" s="9">
        <v>0.6451388888888888</v>
      </c>
      <c r="F52" s="9">
        <v>0.7659722222222222</v>
      </c>
      <c r="G52" s="9">
        <v>0.8743055555555556</v>
      </c>
      <c r="H52" s="9">
        <v>0.9534722222222222</v>
      </c>
      <c r="I52" s="9">
        <v>0.03194444444444445</v>
      </c>
      <c r="J52" s="9">
        <v>0.16944444444444443</v>
      </c>
      <c r="K52" s="9">
        <v>0.24375</v>
      </c>
      <c r="L52" s="9">
        <v>0.34861111111111115</v>
      </c>
      <c r="M52" s="9">
        <v>0.4069444444444445</v>
      </c>
      <c r="N52" s="27">
        <v>0.8236111111111112</v>
      </c>
      <c r="O52" s="20">
        <f t="shared" si="0"/>
        <v>0.4069444444444445</v>
      </c>
      <c r="P52" s="19">
        <f t="shared" si="1"/>
        <v>1.4069444444444446</v>
      </c>
      <c r="Q52" s="20">
        <f t="shared" si="2"/>
        <v>1.4069444444444446</v>
      </c>
      <c r="R52" s="22">
        <f t="shared" si="3"/>
        <v>0.8236111111111112</v>
      </c>
    </row>
    <row r="53" spans="1:18" ht="15" customHeight="1">
      <c r="A53" s="11">
        <v>41</v>
      </c>
      <c r="B53" s="18" t="s">
        <v>71</v>
      </c>
      <c r="C53" s="7" t="s">
        <v>164</v>
      </c>
      <c r="D53" s="8">
        <v>0.5833333333333334</v>
      </c>
      <c r="E53" s="9">
        <v>0.6402777777777778</v>
      </c>
      <c r="F53" s="9">
        <v>0.7694444444444444</v>
      </c>
      <c r="G53" s="9">
        <v>0.8777777777777778</v>
      </c>
      <c r="H53" s="9">
        <v>0.96875</v>
      </c>
      <c r="I53" s="9">
        <v>0.05416666666666667</v>
      </c>
      <c r="J53" s="9">
        <v>0.22430555555555556</v>
      </c>
      <c r="K53" s="9">
        <v>0.3361111111111111</v>
      </c>
      <c r="L53" s="9">
        <v>0.43125</v>
      </c>
      <c r="M53" s="9">
        <v>0.4930555555555556</v>
      </c>
      <c r="N53" s="27">
        <v>0.9097222222222222</v>
      </c>
      <c r="O53" s="20">
        <f t="shared" si="0"/>
        <v>0.4930555555555556</v>
      </c>
      <c r="P53" s="19">
        <f t="shared" si="1"/>
        <v>1.4930555555555556</v>
      </c>
      <c r="Q53" s="20">
        <f t="shared" si="2"/>
        <v>1.4930555555555556</v>
      </c>
      <c r="R53" s="22">
        <f t="shared" si="3"/>
        <v>0.9097222222222222</v>
      </c>
    </row>
    <row r="54" spans="1:18" ht="15" customHeight="1">
      <c r="A54" s="11">
        <v>42</v>
      </c>
      <c r="B54" s="7" t="s">
        <v>69</v>
      </c>
      <c r="C54" s="7" t="s">
        <v>165</v>
      </c>
      <c r="D54" s="8">
        <v>0.5833333333333334</v>
      </c>
      <c r="E54" s="9">
        <v>0.6402777777777778</v>
      </c>
      <c r="F54" s="9">
        <v>0.7631944444444444</v>
      </c>
      <c r="G54" s="9">
        <v>0.8777777777777778</v>
      </c>
      <c r="H54" s="9">
        <v>0.9715277777777778</v>
      </c>
      <c r="I54" s="9">
        <v>0.05625</v>
      </c>
      <c r="J54" s="9">
        <v>0.2534722222222222</v>
      </c>
      <c r="K54" s="9">
        <v>0.34027777777777773</v>
      </c>
      <c r="L54" s="9">
        <v>0.4395833333333334</v>
      </c>
      <c r="M54" s="9">
        <v>0.5125</v>
      </c>
      <c r="N54" s="27">
        <v>0.9291666666666666</v>
      </c>
      <c r="O54" s="20">
        <f t="shared" si="0"/>
        <v>0.5125</v>
      </c>
      <c r="P54" s="19">
        <f t="shared" si="1"/>
        <v>1.5125</v>
      </c>
      <c r="Q54" s="20">
        <f t="shared" si="2"/>
        <v>1.5125</v>
      </c>
      <c r="R54" s="22">
        <f t="shared" si="3"/>
        <v>0.9291666666666666</v>
      </c>
    </row>
    <row r="55" spans="1:18" ht="15" customHeight="1">
      <c r="A55" s="11">
        <v>43</v>
      </c>
      <c r="B55" s="7" t="s">
        <v>70</v>
      </c>
      <c r="C55" s="7" t="s">
        <v>166</v>
      </c>
      <c r="D55" s="8">
        <v>0.5833333333333334</v>
      </c>
      <c r="E55" s="9">
        <v>0.6368055555555555</v>
      </c>
      <c r="F55" s="9">
        <v>0.7576388888888889</v>
      </c>
      <c r="G55" s="9">
        <v>0.86875</v>
      </c>
      <c r="H55" s="9">
        <v>0.9798611111111111</v>
      </c>
      <c r="I55" s="9">
        <v>0.052083333333333336</v>
      </c>
      <c r="J55" s="9">
        <v>0.20138888888888887</v>
      </c>
      <c r="K55" s="9">
        <v>0.3034722222222222</v>
      </c>
      <c r="L55" s="9">
        <v>0.43263888888888885</v>
      </c>
      <c r="M55" s="9">
        <v>0.49444444444444446</v>
      </c>
      <c r="N55" s="27">
        <v>0.9111111111111111</v>
      </c>
      <c r="O55" s="20">
        <f t="shared" si="0"/>
        <v>0.49444444444444446</v>
      </c>
      <c r="P55" s="19">
        <f t="shared" si="1"/>
        <v>1.4944444444444445</v>
      </c>
      <c r="Q55" s="20">
        <f t="shared" si="2"/>
        <v>1.4944444444444445</v>
      </c>
      <c r="R55" s="22">
        <f t="shared" si="3"/>
        <v>0.9111111111111111</v>
      </c>
    </row>
    <row r="56" spans="1:17" ht="15" customHeight="1">
      <c r="A56" s="11">
        <v>44</v>
      </c>
      <c r="B56" s="7" t="s">
        <v>112</v>
      </c>
      <c r="C56" s="10" t="s">
        <v>167</v>
      </c>
      <c r="D56" s="8">
        <v>0.5833333333333334</v>
      </c>
      <c r="E56" s="9" t="s">
        <v>217</v>
      </c>
      <c r="F56" s="31"/>
      <c r="G56" s="31"/>
      <c r="H56" s="31"/>
      <c r="I56" s="31"/>
      <c r="J56" s="31"/>
      <c r="K56" s="31"/>
      <c r="L56" s="31"/>
      <c r="M56" s="9" t="s">
        <v>217</v>
      </c>
      <c r="N56" s="27"/>
      <c r="O56" s="20"/>
      <c r="P56" s="19"/>
      <c r="Q56" s="20"/>
    </row>
    <row r="57" spans="1:18" ht="15" customHeight="1">
      <c r="A57" s="11">
        <v>45</v>
      </c>
      <c r="B57" s="7" t="s">
        <v>113</v>
      </c>
      <c r="C57" s="10" t="s">
        <v>168</v>
      </c>
      <c r="D57" s="8">
        <v>0.5833333333333334</v>
      </c>
      <c r="E57" s="9">
        <v>0.6368055555555555</v>
      </c>
      <c r="F57" s="31">
        <v>0.748611111111111</v>
      </c>
      <c r="G57" s="31">
        <v>0.8548611111111111</v>
      </c>
      <c r="H57" s="31">
        <v>0.9277777777777777</v>
      </c>
      <c r="I57" s="31">
        <v>0.9916666666666667</v>
      </c>
      <c r="J57" s="31">
        <v>0.13680555555555554</v>
      </c>
      <c r="K57" s="31">
        <v>0.23055555555555554</v>
      </c>
      <c r="L57" s="31">
        <v>0.3284722222222222</v>
      </c>
      <c r="M57" s="9">
        <v>0.3979166666666667</v>
      </c>
      <c r="N57" s="27">
        <v>0.8145833333333333</v>
      </c>
      <c r="O57" s="20">
        <f t="shared" si="0"/>
        <v>0.3979166666666667</v>
      </c>
      <c r="P57" s="19">
        <f t="shared" si="1"/>
        <v>1.3979166666666667</v>
      </c>
      <c r="Q57" s="20">
        <f t="shared" si="2"/>
        <v>1.3979166666666667</v>
      </c>
      <c r="R57" s="22">
        <f t="shared" si="3"/>
        <v>0.8145833333333333</v>
      </c>
    </row>
    <row r="58" spans="1:18" ht="15" customHeight="1">
      <c r="A58" s="11">
        <v>46</v>
      </c>
      <c r="B58" s="7" t="s">
        <v>72</v>
      </c>
      <c r="C58" s="7" t="s">
        <v>169</v>
      </c>
      <c r="D58" s="8">
        <v>0.5833333333333334</v>
      </c>
      <c r="E58" s="9">
        <v>0.6368055555555555</v>
      </c>
      <c r="F58" s="31">
        <v>0.7569444444444445</v>
      </c>
      <c r="G58" s="31">
        <v>0.8868055555555556</v>
      </c>
      <c r="H58" s="31">
        <v>0.9743055555555555</v>
      </c>
      <c r="I58" s="31">
        <v>0.05694444444444444</v>
      </c>
      <c r="J58" s="31">
        <v>0.23055555555555554</v>
      </c>
      <c r="K58" s="31">
        <v>0.3201388888888889</v>
      </c>
      <c r="L58" s="31">
        <v>0.4277777777777778</v>
      </c>
      <c r="M58" s="9">
        <v>0.4888888888888889</v>
      </c>
      <c r="N58" s="27">
        <v>0.9055555555555556</v>
      </c>
      <c r="O58" s="20">
        <f t="shared" si="0"/>
        <v>0.4888888888888889</v>
      </c>
      <c r="P58" s="19">
        <f t="shared" si="1"/>
        <v>1.488888888888889</v>
      </c>
      <c r="Q58" s="20">
        <f t="shared" si="2"/>
        <v>1.488888888888889</v>
      </c>
      <c r="R58" s="22">
        <f t="shared" si="3"/>
        <v>0.9055555555555556</v>
      </c>
    </row>
    <row r="59" spans="1:18" ht="15" customHeight="1">
      <c r="A59" s="11">
        <v>47</v>
      </c>
      <c r="B59" s="7" t="s">
        <v>56</v>
      </c>
      <c r="C59" s="7" t="s">
        <v>170</v>
      </c>
      <c r="D59" s="8">
        <v>0.5833333333333334</v>
      </c>
      <c r="E59" s="9">
        <v>0.6479166666666667</v>
      </c>
      <c r="F59" s="31">
        <v>0.7916666666666666</v>
      </c>
      <c r="G59" s="31">
        <v>0.938888888888889</v>
      </c>
      <c r="H59" s="31">
        <v>0.041666666666666664</v>
      </c>
      <c r="I59" s="31">
        <v>0.15138888888888888</v>
      </c>
      <c r="J59" s="31">
        <v>0.3423611111111111</v>
      </c>
      <c r="K59" s="31">
        <v>0.4277777777777778</v>
      </c>
      <c r="L59" s="31">
        <v>0.5305555555555556</v>
      </c>
      <c r="M59" s="9">
        <v>0.6083333333333333</v>
      </c>
      <c r="N59" s="27">
        <v>1.025</v>
      </c>
      <c r="O59" s="20">
        <f t="shared" si="0"/>
        <v>0.6083333333333333</v>
      </c>
      <c r="P59" s="19">
        <f t="shared" si="1"/>
        <v>1.6083333333333334</v>
      </c>
      <c r="Q59" s="20">
        <f t="shared" si="2"/>
        <v>1.6083333333333334</v>
      </c>
      <c r="R59" s="22">
        <f t="shared" si="3"/>
        <v>1.025</v>
      </c>
    </row>
    <row r="60" spans="1:18" ht="15" customHeight="1">
      <c r="A60" s="11">
        <v>48</v>
      </c>
      <c r="B60" s="7" t="s">
        <v>59</v>
      </c>
      <c r="C60" s="7" t="s">
        <v>171</v>
      </c>
      <c r="D60" s="8">
        <v>0.5833333333333334</v>
      </c>
      <c r="E60" s="9">
        <v>0.64375</v>
      </c>
      <c r="F60" s="31">
        <v>0.7590277777777777</v>
      </c>
      <c r="G60" s="31">
        <v>0.8694444444444445</v>
      </c>
      <c r="H60" s="31">
        <v>0.9791666666666666</v>
      </c>
      <c r="I60" s="31">
        <v>0.07291666666666667</v>
      </c>
      <c r="J60" s="31">
        <v>0.28541666666666665</v>
      </c>
      <c r="K60" s="31">
        <v>0.37986111111111115</v>
      </c>
      <c r="L60" s="31">
        <v>0.5097222222222222</v>
      </c>
      <c r="M60" s="9">
        <v>0.5902777777777778</v>
      </c>
      <c r="N60" s="27">
        <v>1.0069444444444442</v>
      </c>
      <c r="O60" s="20">
        <f t="shared" si="0"/>
        <v>0.5902777777777778</v>
      </c>
      <c r="P60" s="19">
        <f t="shared" si="1"/>
        <v>1.5902777777777777</v>
      </c>
      <c r="Q60" s="20">
        <f t="shared" si="2"/>
        <v>1.5902777777777777</v>
      </c>
      <c r="R60" s="22">
        <f t="shared" si="3"/>
        <v>1.0069444444444442</v>
      </c>
    </row>
    <row r="61" spans="1:18" ht="15" customHeight="1">
      <c r="A61" s="11">
        <v>49</v>
      </c>
      <c r="B61" s="10" t="s">
        <v>63</v>
      </c>
      <c r="C61" s="10" t="s">
        <v>172</v>
      </c>
      <c r="D61" s="8">
        <v>0.5833333333333334</v>
      </c>
      <c r="E61" s="9">
        <v>0.6486111111111111</v>
      </c>
      <c r="F61" s="31">
        <v>0.7895833333333333</v>
      </c>
      <c r="G61" s="31">
        <v>0.9194444444444444</v>
      </c>
      <c r="H61" s="31">
        <v>0.014583333333333332</v>
      </c>
      <c r="I61" s="31">
        <v>0.10694444444444444</v>
      </c>
      <c r="J61" s="31">
        <v>0.2847222222222222</v>
      </c>
      <c r="K61" s="31">
        <v>0.3965277777777778</v>
      </c>
      <c r="L61" s="31">
        <v>0.5131944444444444</v>
      </c>
      <c r="M61" s="9">
        <v>0.5819444444444445</v>
      </c>
      <c r="N61" s="27">
        <v>0.998611111111111</v>
      </c>
      <c r="O61" s="20">
        <f t="shared" si="0"/>
        <v>0.5819444444444445</v>
      </c>
      <c r="P61" s="19">
        <f t="shared" si="1"/>
        <v>1.5819444444444444</v>
      </c>
      <c r="Q61" s="20">
        <f t="shared" si="2"/>
        <v>1.5819444444444444</v>
      </c>
      <c r="R61" s="22">
        <f t="shared" si="3"/>
        <v>0.998611111111111</v>
      </c>
    </row>
    <row r="62" spans="1:18" ht="15" customHeight="1">
      <c r="A62" s="11">
        <v>50</v>
      </c>
      <c r="B62" s="7" t="s">
        <v>84</v>
      </c>
      <c r="C62" s="7" t="s">
        <v>173</v>
      </c>
      <c r="D62" s="8">
        <v>0.5833333333333334</v>
      </c>
      <c r="E62" s="9">
        <v>0.6451388888888888</v>
      </c>
      <c r="F62" s="31">
        <v>0.7680555555555556</v>
      </c>
      <c r="G62" s="31">
        <v>0.8770833333333333</v>
      </c>
      <c r="H62" s="31">
        <v>0.9534722222222222</v>
      </c>
      <c r="I62" s="31">
        <v>0.03194444444444445</v>
      </c>
      <c r="J62" s="31">
        <v>0.17222222222222225</v>
      </c>
      <c r="K62" s="31">
        <v>0.24513888888888888</v>
      </c>
      <c r="L62" s="31">
        <v>0.34930555555555554</v>
      </c>
      <c r="M62" s="9">
        <v>0.4069444444444445</v>
      </c>
      <c r="N62" s="27">
        <v>0.8236111111111112</v>
      </c>
      <c r="O62" s="20">
        <f t="shared" si="0"/>
        <v>0.4069444444444445</v>
      </c>
      <c r="P62" s="19">
        <f t="shared" si="1"/>
        <v>1.4069444444444446</v>
      </c>
      <c r="Q62" s="20">
        <f t="shared" si="2"/>
        <v>1.4069444444444446</v>
      </c>
      <c r="R62" s="22">
        <f t="shared" si="3"/>
        <v>0.8236111111111112</v>
      </c>
    </row>
    <row r="63" spans="1:18" ht="15" customHeight="1">
      <c r="A63" s="11">
        <v>51</v>
      </c>
      <c r="B63" s="7" t="s">
        <v>87</v>
      </c>
      <c r="C63" s="7" t="s">
        <v>174</v>
      </c>
      <c r="D63" s="8">
        <v>0.5833333333333334</v>
      </c>
      <c r="E63" s="9">
        <v>0.64375</v>
      </c>
      <c r="F63" s="31">
        <v>0.7583333333333333</v>
      </c>
      <c r="G63" s="31">
        <v>0.86875</v>
      </c>
      <c r="H63" s="31">
        <v>0.9534722222222222</v>
      </c>
      <c r="I63" s="31">
        <v>0.03194444444444445</v>
      </c>
      <c r="J63" s="31">
        <v>0.16666666666666666</v>
      </c>
      <c r="K63" s="31">
        <v>0.24375</v>
      </c>
      <c r="L63" s="31">
        <v>0.35</v>
      </c>
      <c r="M63" s="9">
        <v>0.4069444444444445</v>
      </c>
      <c r="N63" s="27">
        <v>0.8236111111111112</v>
      </c>
      <c r="O63" s="20">
        <f t="shared" si="0"/>
        <v>0.4069444444444445</v>
      </c>
      <c r="P63" s="19">
        <f t="shared" si="1"/>
        <v>1.4069444444444446</v>
      </c>
      <c r="Q63" s="20">
        <f t="shared" si="2"/>
        <v>1.4069444444444446</v>
      </c>
      <c r="R63" s="22">
        <f t="shared" si="3"/>
        <v>0.8236111111111112</v>
      </c>
    </row>
    <row r="64" spans="1:18" ht="15" customHeight="1">
      <c r="A64" s="11">
        <v>52</v>
      </c>
      <c r="B64" s="7" t="s">
        <v>93</v>
      </c>
      <c r="C64" s="7" t="s">
        <v>175</v>
      </c>
      <c r="D64" s="8">
        <v>0.5833333333333334</v>
      </c>
      <c r="E64" s="9">
        <v>0.6368055555555555</v>
      </c>
      <c r="F64" s="31">
        <v>0.75</v>
      </c>
      <c r="G64" s="31">
        <v>0.8555555555555556</v>
      </c>
      <c r="H64" s="31">
        <v>0.9277777777777777</v>
      </c>
      <c r="I64" s="31">
        <v>0.9916666666666667</v>
      </c>
      <c r="J64" s="31">
        <v>0.1375</v>
      </c>
      <c r="K64" s="31">
        <v>0.2152777777777778</v>
      </c>
      <c r="L64" s="31">
        <v>0.31180555555555556</v>
      </c>
      <c r="M64" s="9">
        <v>0.36875</v>
      </c>
      <c r="N64" s="27">
        <v>0.7854166666666665</v>
      </c>
      <c r="O64" s="20">
        <f t="shared" si="0"/>
        <v>0.36875</v>
      </c>
      <c r="P64" s="19">
        <f t="shared" si="1"/>
        <v>1.36875</v>
      </c>
      <c r="Q64" s="20">
        <f t="shared" si="2"/>
        <v>1.36875</v>
      </c>
      <c r="R64" s="22">
        <f t="shared" si="3"/>
        <v>0.7854166666666665</v>
      </c>
    </row>
    <row r="65" spans="1:18" ht="15" customHeight="1">
      <c r="A65" s="11">
        <v>53</v>
      </c>
      <c r="B65" s="7" t="s">
        <v>213</v>
      </c>
      <c r="C65" s="7" t="s">
        <v>176</v>
      </c>
      <c r="D65" s="8">
        <v>0.5833333333333334</v>
      </c>
      <c r="E65" s="9">
        <v>0.64375</v>
      </c>
      <c r="F65" s="31">
        <v>0.7979166666666666</v>
      </c>
      <c r="G65" s="31">
        <v>0.9333333333333332</v>
      </c>
      <c r="H65" s="31">
        <v>0.03194444444444445</v>
      </c>
      <c r="I65" s="31">
        <v>0.1375</v>
      </c>
      <c r="J65" s="31">
        <v>0.34722222222222227</v>
      </c>
      <c r="K65" s="31">
        <v>0.44305555555555554</v>
      </c>
      <c r="L65" s="31">
        <v>0.5729166666666666</v>
      </c>
      <c r="M65" s="9">
        <v>0.65</v>
      </c>
      <c r="N65" s="27">
        <v>1.0666666666666664</v>
      </c>
      <c r="O65" s="20">
        <f t="shared" si="0"/>
        <v>0.65</v>
      </c>
      <c r="P65" s="19">
        <f t="shared" si="1"/>
        <v>1.65</v>
      </c>
      <c r="Q65" s="20">
        <f t="shared" si="2"/>
        <v>1.65</v>
      </c>
      <c r="R65" s="22">
        <f t="shared" si="3"/>
        <v>1.0666666666666664</v>
      </c>
    </row>
    <row r="66" spans="1:18" ht="15" customHeight="1">
      <c r="A66" s="11">
        <v>54</v>
      </c>
      <c r="B66" s="7" t="s">
        <v>78</v>
      </c>
      <c r="C66" s="7" t="s">
        <v>177</v>
      </c>
      <c r="D66" s="8">
        <v>0.5833333333333334</v>
      </c>
      <c r="E66" s="9">
        <v>0.6368055555555555</v>
      </c>
      <c r="F66" s="31">
        <v>0.7583333333333333</v>
      </c>
      <c r="G66" s="31">
        <v>0.8680555555555555</v>
      </c>
      <c r="H66" s="31">
        <v>0.9472222222222223</v>
      </c>
      <c r="I66" s="31">
        <v>0.04513888888888889</v>
      </c>
      <c r="J66" s="31">
        <v>0.18541666666666667</v>
      </c>
      <c r="K66" s="31">
        <v>0.2736111111111111</v>
      </c>
      <c r="L66" s="31">
        <v>0.3743055555555555</v>
      </c>
      <c r="M66" s="9">
        <v>0.43194444444444446</v>
      </c>
      <c r="N66" s="27">
        <v>0.8486111111111111</v>
      </c>
      <c r="O66" s="20">
        <f t="shared" si="0"/>
        <v>0.43194444444444446</v>
      </c>
      <c r="P66" s="19">
        <f t="shared" si="1"/>
        <v>1.4319444444444445</v>
      </c>
      <c r="Q66" s="20">
        <f t="shared" si="2"/>
        <v>1.4319444444444445</v>
      </c>
      <c r="R66" s="22">
        <f t="shared" si="3"/>
        <v>0.8486111111111111</v>
      </c>
    </row>
    <row r="67" spans="1:18" ht="15" customHeight="1">
      <c r="A67" s="11">
        <v>55</v>
      </c>
      <c r="B67" s="7" t="s">
        <v>83</v>
      </c>
      <c r="C67" s="7" t="s">
        <v>178</v>
      </c>
      <c r="D67" s="8">
        <v>0.5833333333333334</v>
      </c>
      <c r="E67" s="9">
        <v>0.6368055555555555</v>
      </c>
      <c r="F67" s="31">
        <v>0.7506944444444444</v>
      </c>
      <c r="G67" s="31">
        <v>0.8576388888888888</v>
      </c>
      <c r="H67" s="31">
        <v>0.9284722222222223</v>
      </c>
      <c r="I67" s="31">
        <v>0.9916666666666667</v>
      </c>
      <c r="J67" s="31">
        <v>0.13819444444444443</v>
      </c>
      <c r="K67" s="31">
        <v>0.23125</v>
      </c>
      <c r="L67" s="31">
        <v>0.3284722222222222</v>
      </c>
      <c r="M67" s="9">
        <v>0.3979166666666667</v>
      </c>
      <c r="N67" s="27">
        <v>0.8145833333333333</v>
      </c>
      <c r="O67" s="20">
        <f t="shared" si="0"/>
        <v>0.3979166666666667</v>
      </c>
      <c r="P67" s="19">
        <f t="shared" si="1"/>
        <v>1.3979166666666667</v>
      </c>
      <c r="Q67" s="20">
        <f t="shared" si="2"/>
        <v>1.3979166666666667</v>
      </c>
      <c r="R67" s="22">
        <f t="shared" si="3"/>
        <v>0.8145833333333333</v>
      </c>
    </row>
    <row r="68" spans="1:18" ht="15" customHeight="1">
      <c r="A68" s="11">
        <v>56</v>
      </c>
      <c r="B68" s="7" t="s">
        <v>215</v>
      </c>
      <c r="C68" s="7" t="s">
        <v>179</v>
      </c>
      <c r="D68" s="8">
        <v>0.5833333333333334</v>
      </c>
      <c r="E68" s="9">
        <v>0.6506944444444445</v>
      </c>
      <c r="F68" s="31">
        <v>0.7909722222222223</v>
      </c>
      <c r="G68" s="31">
        <v>0.9284722222222223</v>
      </c>
      <c r="H68" s="31">
        <v>0.04722222222222222</v>
      </c>
      <c r="I68" s="31">
        <v>0.15138888888888888</v>
      </c>
      <c r="J68" s="31">
        <v>0.3673611111111111</v>
      </c>
      <c r="K68" s="31">
        <v>0.44097222222222227</v>
      </c>
      <c r="L68" s="31">
        <v>0.5534722222222223</v>
      </c>
      <c r="M68" s="9">
        <v>0.65</v>
      </c>
      <c r="N68" s="27">
        <v>1.0666666666666664</v>
      </c>
      <c r="O68" s="20">
        <f t="shared" si="0"/>
        <v>0.65</v>
      </c>
      <c r="P68" s="19">
        <f t="shared" si="1"/>
        <v>1.65</v>
      </c>
      <c r="Q68" s="20">
        <f t="shared" si="2"/>
        <v>1.65</v>
      </c>
      <c r="R68" s="22">
        <f t="shared" si="3"/>
        <v>1.0666666666666664</v>
      </c>
    </row>
    <row r="69" spans="1:18" ht="15" customHeight="1">
      <c r="A69" s="11">
        <v>57</v>
      </c>
      <c r="B69" s="7" t="s">
        <v>67</v>
      </c>
      <c r="C69" s="7" t="s">
        <v>180</v>
      </c>
      <c r="D69" s="8">
        <v>0.5833333333333334</v>
      </c>
      <c r="E69" s="9">
        <v>0.6583333333333333</v>
      </c>
      <c r="F69" s="31">
        <v>0.7881944444444445</v>
      </c>
      <c r="G69" s="31">
        <v>0.9138888888888889</v>
      </c>
      <c r="H69" s="31">
        <v>1</v>
      </c>
      <c r="I69" s="31">
        <v>0.08402777777777777</v>
      </c>
      <c r="J69" s="31">
        <v>0.25625</v>
      </c>
      <c r="K69" s="31">
        <v>0.3736111111111111</v>
      </c>
      <c r="L69" s="31">
        <v>0.4694444444444445</v>
      </c>
      <c r="M69" s="9">
        <v>0.5423611111111112</v>
      </c>
      <c r="N69" s="27">
        <v>0.9590277777777777</v>
      </c>
      <c r="O69" s="20">
        <f aca="true" t="shared" si="4" ref="O69:O83">+M69</f>
        <v>0.5423611111111112</v>
      </c>
      <c r="P69" s="19">
        <f aca="true" t="shared" si="5" ref="P69:P83">+M69+"24:00"</f>
        <v>1.542361111111111</v>
      </c>
      <c r="Q69" s="20">
        <f aca="true" t="shared" si="6" ref="Q69:Q83">+P69</f>
        <v>1.542361111111111</v>
      </c>
      <c r="R69" s="22">
        <f aca="true" t="shared" si="7" ref="R69:R83">+Q69-D69</f>
        <v>0.9590277777777777</v>
      </c>
    </row>
    <row r="70" spans="1:18" ht="15" customHeight="1">
      <c r="A70" s="11">
        <v>58</v>
      </c>
      <c r="B70" s="7" t="s">
        <v>114</v>
      </c>
      <c r="C70" s="7" t="s">
        <v>181</v>
      </c>
      <c r="D70" s="8">
        <v>0.5833333333333334</v>
      </c>
      <c r="E70" s="9">
        <v>0.6409722222222222</v>
      </c>
      <c r="F70" s="31">
        <v>0.7791666666666667</v>
      </c>
      <c r="G70" s="31">
        <v>0.9145833333333333</v>
      </c>
      <c r="H70" s="31">
        <v>0.010416666666666666</v>
      </c>
      <c r="I70" s="31">
        <v>0.09027777777777778</v>
      </c>
      <c r="J70" s="31">
        <v>0.3625</v>
      </c>
      <c r="K70" s="31">
        <v>0.4548611111111111</v>
      </c>
      <c r="L70" s="31">
        <v>0.5597222222222222</v>
      </c>
      <c r="M70" s="9">
        <v>0.6340277777777777</v>
      </c>
      <c r="N70" s="27">
        <v>1.0506944444444444</v>
      </c>
      <c r="O70" s="20">
        <f t="shared" si="4"/>
        <v>0.6340277777777777</v>
      </c>
      <c r="P70" s="19">
        <f t="shared" si="5"/>
        <v>1.6340277777777779</v>
      </c>
      <c r="Q70" s="20">
        <f t="shared" si="6"/>
        <v>1.6340277777777779</v>
      </c>
      <c r="R70" s="22">
        <f t="shared" si="7"/>
        <v>1.0506944444444444</v>
      </c>
    </row>
    <row r="71" spans="1:17" ht="15" customHeight="1">
      <c r="A71" s="11">
        <v>59</v>
      </c>
      <c r="B71" s="7" t="s">
        <v>115</v>
      </c>
      <c r="C71" s="7" t="s">
        <v>182</v>
      </c>
      <c r="D71" s="8">
        <v>0.5833333333333334</v>
      </c>
      <c r="E71" s="9" t="s">
        <v>207</v>
      </c>
      <c r="F71" s="31"/>
      <c r="G71" s="31"/>
      <c r="H71" s="31"/>
      <c r="I71" s="31"/>
      <c r="J71" s="31"/>
      <c r="K71" s="31"/>
      <c r="L71" s="31"/>
      <c r="M71" s="9" t="s">
        <v>217</v>
      </c>
      <c r="N71" s="27"/>
      <c r="O71" s="20"/>
      <c r="P71" s="19"/>
      <c r="Q71" s="20"/>
    </row>
    <row r="72" spans="1:18" ht="15" customHeight="1">
      <c r="A72" s="11">
        <v>60</v>
      </c>
      <c r="B72" s="7" t="s">
        <v>214</v>
      </c>
      <c r="C72" s="7" t="s">
        <v>183</v>
      </c>
      <c r="D72" s="8">
        <v>0.5833333333333334</v>
      </c>
      <c r="E72" s="9">
        <v>0.64375</v>
      </c>
      <c r="F72" s="31">
        <v>0.7965277777777778</v>
      </c>
      <c r="G72" s="31">
        <v>0.9347222222222222</v>
      </c>
      <c r="H72" s="31">
        <v>0.03194444444444445</v>
      </c>
      <c r="I72" s="31">
        <v>0.1375</v>
      </c>
      <c r="J72" s="31">
        <v>0.34097222222222223</v>
      </c>
      <c r="K72" s="31">
        <v>0.44166666666666665</v>
      </c>
      <c r="L72" s="31">
        <v>0.5743055555555555</v>
      </c>
      <c r="M72" s="9">
        <v>0.65</v>
      </c>
      <c r="N72" s="27">
        <v>1.0666666666666664</v>
      </c>
      <c r="O72" s="20">
        <f t="shared" si="4"/>
        <v>0.65</v>
      </c>
      <c r="P72" s="19">
        <f t="shared" si="5"/>
        <v>1.65</v>
      </c>
      <c r="Q72" s="20">
        <f t="shared" si="6"/>
        <v>1.65</v>
      </c>
      <c r="R72" s="22">
        <f t="shared" si="7"/>
        <v>1.0666666666666664</v>
      </c>
    </row>
    <row r="73" spans="1:17" ht="15" customHeight="1">
      <c r="A73" s="11">
        <v>61</v>
      </c>
      <c r="B73" s="7" t="s">
        <v>116</v>
      </c>
      <c r="C73" s="7" t="s">
        <v>184</v>
      </c>
      <c r="D73" s="8">
        <v>0.5833333333333334</v>
      </c>
      <c r="E73" s="9" t="s">
        <v>207</v>
      </c>
      <c r="F73" s="31"/>
      <c r="G73" s="31"/>
      <c r="H73" s="31"/>
      <c r="I73" s="31"/>
      <c r="J73" s="31"/>
      <c r="K73" s="31"/>
      <c r="L73" s="31"/>
      <c r="M73" s="9" t="s">
        <v>217</v>
      </c>
      <c r="N73" s="27"/>
      <c r="O73" s="20"/>
      <c r="P73" s="19"/>
      <c r="Q73" s="20"/>
    </row>
    <row r="74" spans="1:17" ht="15" customHeight="1">
      <c r="A74" s="11">
        <v>62</v>
      </c>
      <c r="B74" s="7" t="s">
        <v>117</v>
      </c>
      <c r="C74" s="7" t="s">
        <v>185</v>
      </c>
      <c r="D74" s="8">
        <v>0.5833333333333334</v>
      </c>
      <c r="E74" s="9" t="s">
        <v>207</v>
      </c>
      <c r="F74" s="31"/>
      <c r="G74" s="31"/>
      <c r="H74" s="31"/>
      <c r="I74" s="31"/>
      <c r="J74" s="31"/>
      <c r="K74" s="31"/>
      <c r="L74" s="31"/>
      <c r="M74" s="9" t="s">
        <v>217</v>
      </c>
      <c r="N74" s="27"/>
      <c r="O74" s="20"/>
      <c r="P74" s="19"/>
      <c r="Q74" s="20"/>
    </row>
    <row r="75" spans="1:18" ht="15" customHeight="1">
      <c r="A75" s="11">
        <v>63</v>
      </c>
      <c r="B75" s="7" t="s">
        <v>209</v>
      </c>
      <c r="C75" s="7" t="s">
        <v>186</v>
      </c>
      <c r="D75" s="8">
        <v>0.5833333333333334</v>
      </c>
      <c r="E75" s="9">
        <v>0.6513888888888889</v>
      </c>
      <c r="F75" s="31">
        <v>0.8048611111111111</v>
      </c>
      <c r="G75" s="31">
        <v>0.9416666666666668</v>
      </c>
      <c r="H75" s="31">
        <v>0.08125</v>
      </c>
      <c r="I75" s="31">
        <v>0.18819444444444444</v>
      </c>
      <c r="J75" s="31">
        <v>0.37986111111111115</v>
      </c>
      <c r="K75" s="31">
        <v>0.46458333333333335</v>
      </c>
      <c r="L75" s="31">
        <v>0.5833333333333334</v>
      </c>
      <c r="M75" s="9">
        <v>0.65625</v>
      </c>
      <c r="N75" s="27">
        <v>1.0729166666666665</v>
      </c>
      <c r="O75" s="20">
        <f t="shared" si="4"/>
        <v>0.65625</v>
      </c>
      <c r="P75" s="19">
        <f t="shared" si="5"/>
        <v>1.65625</v>
      </c>
      <c r="Q75" s="20">
        <f t="shared" si="6"/>
        <v>1.65625</v>
      </c>
      <c r="R75" s="22">
        <f t="shared" si="7"/>
        <v>1.0729166666666665</v>
      </c>
    </row>
    <row r="76" spans="1:18" ht="15" customHeight="1">
      <c r="A76" s="11">
        <v>64</v>
      </c>
      <c r="B76" s="7" t="s">
        <v>55</v>
      </c>
      <c r="C76" s="7" t="s">
        <v>187</v>
      </c>
      <c r="D76" s="8">
        <v>0.5833333333333334</v>
      </c>
      <c r="E76" s="9">
        <v>0.6465277777777778</v>
      </c>
      <c r="F76" s="31">
        <v>0.8041666666666667</v>
      </c>
      <c r="G76" s="31">
        <v>0.94375</v>
      </c>
      <c r="H76" s="31">
        <v>0.03958333333333333</v>
      </c>
      <c r="I76" s="31">
        <v>0.15138888888888888</v>
      </c>
      <c r="J76" s="31">
        <v>0.3236111111111111</v>
      </c>
      <c r="K76" s="31">
        <v>0.41875</v>
      </c>
      <c r="L76" s="31">
        <v>0.5465277777777778</v>
      </c>
      <c r="M76" s="9">
        <v>0.6131944444444445</v>
      </c>
      <c r="N76" s="27">
        <v>1.029861111111111</v>
      </c>
      <c r="O76" s="20">
        <f t="shared" si="4"/>
        <v>0.6131944444444445</v>
      </c>
      <c r="P76" s="19">
        <f t="shared" si="5"/>
        <v>1.6131944444444444</v>
      </c>
      <c r="Q76" s="20">
        <f t="shared" si="6"/>
        <v>1.6131944444444444</v>
      </c>
      <c r="R76" s="22">
        <f t="shared" si="7"/>
        <v>1.029861111111111</v>
      </c>
    </row>
    <row r="77" spans="1:18" ht="15" customHeight="1">
      <c r="A77" s="11">
        <v>65</v>
      </c>
      <c r="B77" s="7" t="s">
        <v>54</v>
      </c>
      <c r="C77" s="7" t="s">
        <v>188</v>
      </c>
      <c r="D77" s="8">
        <v>0.5833333333333334</v>
      </c>
      <c r="E77" s="9">
        <v>0.6513888888888889</v>
      </c>
      <c r="F77" s="31">
        <v>0.8048611111111111</v>
      </c>
      <c r="G77" s="31">
        <v>0.936111111111111</v>
      </c>
      <c r="H77" s="31">
        <v>0.03888888888888889</v>
      </c>
      <c r="I77" s="31">
        <v>0.13541666666666666</v>
      </c>
      <c r="J77" s="31">
        <v>0.34027777777777773</v>
      </c>
      <c r="K77" s="31">
        <v>0.4388888888888889</v>
      </c>
      <c r="L77" s="31">
        <v>0.55</v>
      </c>
      <c r="M77" s="9">
        <v>0.6243055555555556</v>
      </c>
      <c r="N77" s="27">
        <v>1.040972222222222</v>
      </c>
      <c r="O77" s="20">
        <f t="shared" si="4"/>
        <v>0.6243055555555556</v>
      </c>
      <c r="P77" s="19">
        <f t="shared" si="5"/>
        <v>1.6243055555555554</v>
      </c>
      <c r="Q77" s="20">
        <f t="shared" si="6"/>
        <v>1.6243055555555554</v>
      </c>
      <c r="R77" s="22">
        <f t="shared" si="7"/>
        <v>1.040972222222222</v>
      </c>
    </row>
    <row r="78" spans="1:18" ht="15" customHeight="1">
      <c r="A78" s="11">
        <v>66</v>
      </c>
      <c r="B78" s="7" t="s">
        <v>212</v>
      </c>
      <c r="C78" s="7" t="s">
        <v>189</v>
      </c>
      <c r="D78" s="8">
        <v>0.5833333333333334</v>
      </c>
      <c r="E78" s="9">
        <v>0.64375</v>
      </c>
      <c r="F78" s="31">
        <v>0.7993055555555556</v>
      </c>
      <c r="G78" s="31">
        <v>0.9354166666666667</v>
      </c>
      <c r="H78" s="31">
        <v>0.03333333333333333</v>
      </c>
      <c r="I78" s="31">
        <v>0.1375</v>
      </c>
      <c r="J78" s="31">
        <v>0.3416666666666666</v>
      </c>
      <c r="K78" s="31">
        <v>0.44305555555555554</v>
      </c>
      <c r="L78" s="31">
        <v>0.575</v>
      </c>
      <c r="M78" s="9">
        <v>0.65</v>
      </c>
      <c r="N78" s="27">
        <v>1.0666666666666664</v>
      </c>
      <c r="O78" s="20">
        <f t="shared" si="4"/>
        <v>0.65</v>
      </c>
      <c r="P78" s="19">
        <f t="shared" si="5"/>
        <v>1.65</v>
      </c>
      <c r="Q78" s="20">
        <f t="shared" si="6"/>
        <v>1.65</v>
      </c>
      <c r="R78" s="22">
        <f t="shared" si="7"/>
        <v>1.0666666666666664</v>
      </c>
    </row>
    <row r="79" spans="1:18" ht="15" customHeight="1">
      <c r="A79" s="11">
        <v>67</v>
      </c>
      <c r="B79" s="7" t="s">
        <v>211</v>
      </c>
      <c r="C79" s="7" t="s">
        <v>190</v>
      </c>
      <c r="D79" s="8">
        <v>0.5833333333333334</v>
      </c>
      <c r="E79" s="9">
        <v>0.6451388888888888</v>
      </c>
      <c r="F79" s="31">
        <v>0.7972222222222222</v>
      </c>
      <c r="G79" s="31">
        <v>0.9451388888888889</v>
      </c>
      <c r="H79" s="31">
        <v>0.04375</v>
      </c>
      <c r="I79" s="31">
        <v>0.14444444444444446</v>
      </c>
      <c r="J79" s="31">
        <v>0.34375</v>
      </c>
      <c r="K79" s="31">
        <v>0.4527777777777778</v>
      </c>
      <c r="L79" s="31">
        <v>0.58125</v>
      </c>
      <c r="M79" s="9">
        <v>0.6534722222222222</v>
      </c>
      <c r="N79" s="27">
        <v>1.0701388888888888</v>
      </c>
      <c r="O79" s="20">
        <f t="shared" si="4"/>
        <v>0.6534722222222222</v>
      </c>
      <c r="P79" s="19">
        <f t="shared" si="5"/>
        <v>1.6534722222222222</v>
      </c>
      <c r="Q79" s="20">
        <f t="shared" si="6"/>
        <v>1.6534722222222222</v>
      </c>
      <c r="R79" s="22">
        <f t="shared" si="7"/>
        <v>1.0701388888888888</v>
      </c>
    </row>
    <row r="80" spans="1:18" ht="15" customHeight="1">
      <c r="A80" s="11">
        <v>68</v>
      </c>
      <c r="B80" s="7" t="s">
        <v>210</v>
      </c>
      <c r="C80" s="7" t="s">
        <v>191</v>
      </c>
      <c r="D80" s="8">
        <v>0.5833333333333334</v>
      </c>
      <c r="E80" s="9">
        <v>0.6451388888888888</v>
      </c>
      <c r="F80" s="31">
        <v>0.7972222222222222</v>
      </c>
      <c r="G80" s="31">
        <v>0.9451388888888889</v>
      </c>
      <c r="H80" s="31">
        <v>0.04375</v>
      </c>
      <c r="I80" s="31">
        <v>0.14375</v>
      </c>
      <c r="J80" s="31">
        <v>0.34375</v>
      </c>
      <c r="K80" s="31">
        <v>0.4527777777777778</v>
      </c>
      <c r="L80" s="31">
        <v>0.58125</v>
      </c>
      <c r="M80" s="9">
        <v>0.6534722222222222</v>
      </c>
      <c r="N80" s="27">
        <v>1.0701388888888888</v>
      </c>
      <c r="O80" s="20">
        <f t="shared" si="4"/>
        <v>0.6534722222222222</v>
      </c>
      <c r="P80" s="19">
        <f t="shared" si="5"/>
        <v>1.6534722222222222</v>
      </c>
      <c r="Q80" s="20">
        <f t="shared" si="6"/>
        <v>1.6534722222222222</v>
      </c>
      <c r="R80" s="22">
        <f t="shared" si="7"/>
        <v>1.0701388888888888</v>
      </c>
    </row>
    <row r="81" spans="1:18" ht="15" customHeight="1">
      <c r="A81" s="11">
        <v>69</v>
      </c>
      <c r="B81" s="7" t="s">
        <v>118</v>
      </c>
      <c r="C81" s="7" t="s">
        <v>192</v>
      </c>
      <c r="D81" s="8">
        <v>0.5833333333333334</v>
      </c>
      <c r="E81" s="9">
        <v>0.6409722222222222</v>
      </c>
      <c r="F81" s="31">
        <v>0.7784722222222222</v>
      </c>
      <c r="G81" s="31">
        <v>0.9152777777777777</v>
      </c>
      <c r="H81" s="31">
        <v>0.010416666666666666</v>
      </c>
      <c r="I81" s="31">
        <v>0.09027777777777778</v>
      </c>
      <c r="J81" s="31">
        <v>0.3625</v>
      </c>
      <c r="K81" s="31">
        <v>0.4576388888888889</v>
      </c>
      <c r="L81" s="31">
        <v>0.5756944444444444</v>
      </c>
      <c r="M81" s="9">
        <v>0.6340277777777777</v>
      </c>
      <c r="N81" s="27">
        <v>1.0506944444444444</v>
      </c>
      <c r="O81" s="20">
        <f t="shared" si="4"/>
        <v>0.6340277777777777</v>
      </c>
      <c r="P81" s="19">
        <f t="shared" si="5"/>
        <v>1.6340277777777779</v>
      </c>
      <c r="Q81" s="20">
        <f t="shared" si="6"/>
        <v>1.6340277777777779</v>
      </c>
      <c r="R81" s="22">
        <f t="shared" si="7"/>
        <v>1.0506944444444444</v>
      </c>
    </row>
    <row r="82" spans="1:17" ht="15" customHeight="1">
      <c r="A82" s="11">
        <v>70</v>
      </c>
      <c r="B82" s="7" t="s">
        <v>119</v>
      </c>
      <c r="C82" s="7" t="s">
        <v>193</v>
      </c>
      <c r="D82" s="8">
        <v>0.5833333333333334</v>
      </c>
      <c r="E82" s="9" t="s">
        <v>207</v>
      </c>
      <c r="F82" s="31"/>
      <c r="G82" s="31"/>
      <c r="H82" s="31"/>
      <c r="I82" s="31"/>
      <c r="J82" s="31"/>
      <c r="K82" s="31"/>
      <c r="L82" s="31"/>
      <c r="M82" s="9" t="s">
        <v>207</v>
      </c>
      <c r="N82" s="27"/>
      <c r="O82" s="20"/>
      <c r="P82" s="19"/>
      <c r="Q82" s="20"/>
    </row>
    <row r="83" spans="1:18" ht="15" customHeight="1">
      <c r="A83" s="11">
        <v>71</v>
      </c>
      <c r="B83" s="7" t="s">
        <v>65</v>
      </c>
      <c r="C83" s="7" t="s">
        <v>194</v>
      </c>
      <c r="D83" s="8">
        <v>0.5833333333333334</v>
      </c>
      <c r="E83" s="9">
        <v>0.6486111111111111</v>
      </c>
      <c r="F83" s="31">
        <v>0.8027777777777777</v>
      </c>
      <c r="G83" s="31">
        <v>0.938888888888889</v>
      </c>
      <c r="H83" s="31">
        <v>0.02638888888888889</v>
      </c>
      <c r="I83" s="31">
        <v>0.10069444444444443</v>
      </c>
      <c r="J83" s="31">
        <v>0.2722222222222222</v>
      </c>
      <c r="K83" s="31">
        <v>0.3590277777777778</v>
      </c>
      <c r="L83" s="31">
        <v>0.4791666666666667</v>
      </c>
      <c r="M83" s="9">
        <v>0.5541666666666667</v>
      </c>
      <c r="N83" s="27">
        <v>0.9708333333333333</v>
      </c>
      <c r="O83" s="20">
        <f t="shared" si="4"/>
        <v>0.5541666666666667</v>
      </c>
      <c r="P83" s="19">
        <f t="shared" si="5"/>
        <v>1.5541666666666667</v>
      </c>
      <c r="Q83" s="20">
        <f t="shared" si="6"/>
        <v>1.5541666666666667</v>
      </c>
      <c r="R83" s="22">
        <f t="shared" si="7"/>
        <v>0.9708333333333333</v>
      </c>
    </row>
    <row r="84" spans="1:18" s="54" customFormat="1" ht="15" customHeight="1">
      <c r="A84" s="12">
        <v>72</v>
      </c>
      <c r="B84" s="10" t="s">
        <v>130</v>
      </c>
      <c r="C84" s="61" t="s">
        <v>52</v>
      </c>
      <c r="D84" s="62">
        <v>0.5833333333333334</v>
      </c>
      <c r="E84" s="31" t="s">
        <v>53</v>
      </c>
      <c r="F84" s="31"/>
      <c r="G84" s="31"/>
      <c r="H84" s="31"/>
      <c r="I84" s="31"/>
      <c r="J84" s="31"/>
      <c r="K84" s="31"/>
      <c r="L84" s="31"/>
      <c r="M84" s="31" t="s">
        <v>53</v>
      </c>
      <c r="N84" s="57"/>
      <c r="O84" s="63"/>
      <c r="P84" s="64"/>
      <c r="Q84" s="63"/>
      <c r="R84" s="55"/>
    </row>
    <row r="85" spans="1:14" ht="15" customHeight="1">
      <c r="A85" s="13" t="s">
        <v>24</v>
      </c>
      <c r="B85" s="14"/>
      <c r="C85" s="14"/>
      <c r="D85" s="14"/>
      <c r="E85" s="14"/>
      <c r="F85" s="59"/>
      <c r="G85" s="59"/>
      <c r="H85" s="59"/>
      <c r="I85" s="59"/>
      <c r="J85" s="59"/>
      <c r="K85" s="59"/>
      <c r="L85" s="59"/>
      <c r="M85" s="14"/>
      <c r="N85" s="25"/>
    </row>
    <row r="86" spans="1:14" ht="15" customHeight="1">
      <c r="A86" s="12">
        <v>73</v>
      </c>
      <c r="B86" s="11" t="s">
        <v>120</v>
      </c>
      <c r="C86" s="11" t="s">
        <v>123</v>
      </c>
      <c r="D86" s="9">
        <v>0.5</v>
      </c>
      <c r="E86" s="9">
        <v>0.5909722222222222</v>
      </c>
      <c r="F86" s="31">
        <v>0.7354166666666666</v>
      </c>
      <c r="G86" s="31">
        <v>0.8631944444444444</v>
      </c>
      <c r="H86" s="31">
        <v>0.95625</v>
      </c>
      <c r="I86" s="31">
        <v>0.06388888888888888</v>
      </c>
      <c r="J86" s="31">
        <v>0.2534722222222222</v>
      </c>
      <c r="K86" s="31">
        <v>0.3520833333333333</v>
      </c>
      <c r="L86" s="31">
        <v>0.4888888888888889</v>
      </c>
      <c r="M86" s="9">
        <v>0.5625</v>
      </c>
      <c r="N86" s="27">
        <v>1.0625</v>
      </c>
    </row>
    <row r="87" spans="1:14" ht="15" customHeight="1">
      <c r="A87" s="12">
        <v>74</v>
      </c>
      <c r="B87" s="11" t="s">
        <v>121</v>
      </c>
      <c r="C87" s="11" t="s">
        <v>162</v>
      </c>
      <c r="D87" s="9">
        <v>0.5</v>
      </c>
      <c r="E87" s="9"/>
      <c r="F87" s="58"/>
      <c r="G87" s="31"/>
      <c r="H87" s="31"/>
      <c r="I87" s="31"/>
      <c r="J87" s="31"/>
      <c r="K87" s="31" t="s">
        <v>124</v>
      </c>
      <c r="L87" s="31"/>
      <c r="M87" s="9" t="s">
        <v>206</v>
      </c>
      <c r="N87" s="27"/>
    </row>
    <row r="88" spans="1:14" ht="15" customHeight="1">
      <c r="A88" s="12">
        <v>75</v>
      </c>
      <c r="B88" s="12" t="s">
        <v>129</v>
      </c>
      <c r="C88" s="11" t="s">
        <v>127</v>
      </c>
      <c r="D88" s="9">
        <v>0.5</v>
      </c>
      <c r="E88" s="9">
        <v>0.5597222222222222</v>
      </c>
      <c r="F88" s="31">
        <v>0.7145833333333332</v>
      </c>
      <c r="G88" s="31">
        <v>0.8354166666666667</v>
      </c>
      <c r="H88" s="31">
        <v>0.95625</v>
      </c>
      <c r="I88" s="31">
        <v>0.04722222222222222</v>
      </c>
      <c r="J88" s="31">
        <v>0.2298611111111111</v>
      </c>
      <c r="K88" s="31">
        <v>0.3638888888888889</v>
      </c>
      <c r="L88" s="31">
        <v>0.48333333333333334</v>
      </c>
      <c r="M88" s="9">
        <v>0.5423611111111112</v>
      </c>
      <c r="N88" s="27">
        <v>1.042361111111111</v>
      </c>
    </row>
    <row r="89" spans="1:14" ht="15" customHeight="1">
      <c r="A89" s="12">
        <v>76</v>
      </c>
      <c r="B89" s="11" t="s">
        <v>122</v>
      </c>
      <c r="C89" s="11" t="s">
        <v>128</v>
      </c>
      <c r="D89" s="9">
        <v>0.5</v>
      </c>
      <c r="E89" s="9">
        <v>0.5597222222222222</v>
      </c>
      <c r="F89" s="31">
        <v>0.7145833333333332</v>
      </c>
      <c r="G89" s="31">
        <v>0.8361111111111111</v>
      </c>
      <c r="H89" s="31">
        <v>0.95625</v>
      </c>
      <c r="I89" s="31">
        <v>0.04722222222222222</v>
      </c>
      <c r="J89" s="31">
        <v>0.23125</v>
      </c>
      <c r="K89" s="31">
        <v>0.36319444444444443</v>
      </c>
      <c r="L89" s="31">
        <v>0.4694444444444445</v>
      </c>
      <c r="M89" s="9">
        <v>0.5277777777777778</v>
      </c>
      <c r="N89" s="27">
        <v>1.027777777777778</v>
      </c>
    </row>
    <row r="90" spans="1:18" s="17" customFormat="1" ht="15" customHeight="1">
      <c r="A90" s="13"/>
      <c r="B90" s="15"/>
      <c r="C90" s="15"/>
      <c r="D90" s="16"/>
      <c r="E90" s="16"/>
      <c r="F90" s="60"/>
      <c r="G90" s="60"/>
      <c r="H90" s="60"/>
      <c r="I90" s="60"/>
      <c r="J90" s="60"/>
      <c r="K90" s="60"/>
      <c r="L90" s="60"/>
      <c r="M90" s="16"/>
      <c r="N90" s="28"/>
      <c r="R90" s="24"/>
    </row>
    <row r="91" spans="1:18" s="14" customFormat="1" ht="21.75" customHeight="1">
      <c r="A91" s="4"/>
      <c r="B91" s="4"/>
      <c r="C91" s="4"/>
      <c r="D91" s="4"/>
      <c r="E91" s="4"/>
      <c r="F91" s="4"/>
      <c r="G91" s="4"/>
      <c r="H91" s="53"/>
      <c r="I91" s="4"/>
      <c r="J91" s="4"/>
      <c r="K91" s="4"/>
      <c r="L91" s="4"/>
      <c r="M91" s="29"/>
      <c r="N91" s="56"/>
      <c r="R91" s="25"/>
    </row>
  </sheetData>
  <sheetProtection/>
  <mergeCells count="3">
    <mergeCell ref="B1:N1"/>
    <mergeCell ref="B3:N3"/>
    <mergeCell ref="B4:N4"/>
  </mergeCells>
  <printOptions/>
  <pageMargins left="0.7874015748031497" right="0.7874015748031497" top="0.52" bottom="0.45" header="0.5118110236220472" footer="0.5118110236220472"/>
  <pageSetup fitToHeight="3" fitToWidth="1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電子技術総合研究所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喜康</dc:creator>
  <cp:keywords/>
  <dc:description/>
  <cp:lastModifiedBy>都築　緑</cp:lastModifiedBy>
  <cp:lastPrinted>2005-07-13T07:54:51Z</cp:lastPrinted>
  <dcterms:created xsi:type="dcterms:W3CDTF">2002-11-01T01:07:25Z</dcterms:created>
  <dcterms:modified xsi:type="dcterms:W3CDTF">2005-07-27T02:42:51Z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