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BRM 600" sheetId="1" r:id="rId1"/>
  </sheets>
  <externalReferences>
    <externalReference r:id="rId4"/>
  </externalReferences>
  <definedNames>
    <definedName name="クラブコード一覧表">'[1]クラブコード一覧'!$A$1:$B$17</definedName>
  </definedNames>
  <calcPr fullCalcOnLoad="1"/>
</workbook>
</file>

<file path=xl/sharedStrings.xml><?xml version="1.0" encoding="utf-8"?>
<sst xmlns="http://schemas.openxmlformats.org/spreadsheetml/2006/main" count="333" uniqueCount="225">
  <si>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</si>
  <si>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</si>
  <si>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</si>
  <si>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</si>
  <si>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</si>
  <si>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</si>
  <si>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</si>
  <si>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</si>
  <si>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</si>
  <si>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N° Homologation</t>
  </si>
  <si>
    <t>Audax Randonneurs Kanagawa</t>
  </si>
  <si>
    <t>Audax Randonneurs Kanagawa</t>
  </si>
  <si>
    <t>600014</t>
  </si>
  <si>
    <t>AKAMINE</t>
  </si>
  <si>
    <t>Yasuyuki</t>
  </si>
  <si>
    <t>ABE</t>
  </si>
  <si>
    <t>Harunobu</t>
  </si>
  <si>
    <t>IKEDA</t>
  </si>
  <si>
    <t>Takeshi</t>
  </si>
  <si>
    <t>Yoshiyuki</t>
  </si>
  <si>
    <t>ITOH</t>
  </si>
  <si>
    <t>Hiroyoshi</t>
  </si>
  <si>
    <t>UCHIDA</t>
  </si>
  <si>
    <t>Hitoshi</t>
  </si>
  <si>
    <t>UCHIYAMA</t>
  </si>
  <si>
    <t>Toshiki</t>
  </si>
  <si>
    <t>UMEMURA</t>
  </si>
  <si>
    <t>Takaaki</t>
  </si>
  <si>
    <t>OGAMI</t>
  </si>
  <si>
    <t>Hirohisa</t>
  </si>
  <si>
    <t>Masashi</t>
  </si>
  <si>
    <t>Takashi</t>
  </si>
  <si>
    <t>OGAWA</t>
  </si>
  <si>
    <t>Yoshiaki</t>
  </si>
  <si>
    <t>KASAI</t>
  </si>
  <si>
    <t>Ayumi</t>
  </si>
  <si>
    <t>KAMISHIMA</t>
  </si>
  <si>
    <t>Akihiko</t>
  </si>
  <si>
    <t>KANDA</t>
  </si>
  <si>
    <t>Takahiro</t>
  </si>
  <si>
    <t>KIUCHI</t>
  </si>
  <si>
    <t>Hideyuki</t>
  </si>
  <si>
    <t>KUNITAKE</t>
  </si>
  <si>
    <t>Yasuo</t>
  </si>
  <si>
    <t>SAITO</t>
  </si>
  <si>
    <t>Kenichi</t>
  </si>
  <si>
    <t>Joichi</t>
  </si>
  <si>
    <t>Fumikazu</t>
  </si>
  <si>
    <t>SATO</t>
  </si>
  <si>
    <t>SANO</t>
  </si>
  <si>
    <t>Yoshihiko</t>
  </si>
  <si>
    <t>SHIKANO</t>
  </si>
  <si>
    <t>Yuji</t>
  </si>
  <si>
    <t>JIMBO</t>
  </si>
  <si>
    <t>Fumiaki</t>
  </si>
  <si>
    <t>SONO</t>
  </si>
  <si>
    <t>TSUYUKI</t>
  </si>
  <si>
    <t>NAITO</t>
  </si>
  <si>
    <t>Mitsuyasu</t>
  </si>
  <si>
    <t>NAGAOKA</t>
  </si>
  <si>
    <t>Shigenori</t>
  </si>
  <si>
    <t>NARA</t>
  </si>
  <si>
    <t>Shuji</t>
  </si>
  <si>
    <t>NUKUI</t>
  </si>
  <si>
    <t>Ryo</t>
  </si>
  <si>
    <t>Kazuyuki</t>
  </si>
  <si>
    <t>NOGI</t>
  </si>
  <si>
    <t>Norihiko</t>
  </si>
  <si>
    <t>HASHIMOTO</t>
  </si>
  <si>
    <t>Kuninori</t>
  </si>
  <si>
    <t>HATA</t>
  </si>
  <si>
    <t>Tomoyuki</t>
  </si>
  <si>
    <t>FUKUHARA</t>
  </si>
  <si>
    <t>Kazumasa</t>
  </si>
  <si>
    <t>FUJIWARA</t>
  </si>
  <si>
    <t>Makoto</t>
  </si>
  <si>
    <t>HONMA</t>
  </si>
  <si>
    <t>Hiroki</t>
  </si>
  <si>
    <t>MASUDA</t>
  </si>
  <si>
    <t>MIURA</t>
  </si>
  <si>
    <t>MIYAKAWA</t>
  </si>
  <si>
    <t>MIYOSHI</t>
  </si>
  <si>
    <t>Sachio</t>
  </si>
  <si>
    <t>MURAKAMI</t>
  </si>
  <si>
    <t>Kunihiko</t>
  </si>
  <si>
    <t>Yuichi</t>
  </si>
  <si>
    <t>MORI</t>
  </si>
  <si>
    <t>Kazuhiro</t>
  </si>
  <si>
    <t>YAMAMOTO</t>
  </si>
  <si>
    <t>Go</t>
  </si>
  <si>
    <t>YOSHIKAWA</t>
  </si>
  <si>
    <t>Satoru</t>
  </si>
  <si>
    <t>WAKAI</t>
  </si>
  <si>
    <t>Masaaki</t>
  </si>
  <si>
    <t>Yuka</t>
  </si>
  <si>
    <t>WATANABE</t>
  </si>
  <si>
    <t>Individuel Japon</t>
  </si>
  <si>
    <t>Audax Japon</t>
  </si>
  <si>
    <t>Audax Randonneurs Shizuoka</t>
  </si>
  <si>
    <t>DNS</t>
  </si>
  <si>
    <t>12-0010</t>
  </si>
  <si>
    <t>AZUMA</t>
  </si>
  <si>
    <t>Ryota</t>
  </si>
  <si>
    <t>12-0011</t>
  </si>
  <si>
    <t>12-1082</t>
  </si>
  <si>
    <t>Toshihiro</t>
  </si>
  <si>
    <t>12-0059</t>
  </si>
  <si>
    <t>12-0076</t>
  </si>
  <si>
    <t>INAGAKI</t>
  </si>
  <si>
    <t>Mitsuaki</t>
  </si>
  <si>
    <t>12-0039</t>
  </si>
  <si>
    <t>UESUGI</t>
  </si>
  <si>
    <t>Akio</t>
  </si>
  <si>
    <t>12-0016</t>
  </si>
  <si>
    <t>12-0365</t>
  </si>
  <si>
    <t>12-0253</t>
  </si>
  <si>
    <t>ENDO</t>
  </si>
  <si>
    <t>Nobumichi</t>
  </si>
  <si>
    <t>12-0995</t>
  </si>
  <si>
    <t>12-0912</t>
  </si>
  <si>
    <t>12-0038</t>
  </si>
  <si>
    <t>12-0251</t>
  </si>
  <si>
    <t>12-0139</t>
  </si>
  <si>
    <t>KAJIWARA</t>
  </si>
  <si>
    <t>12-0012</t>
  </si>
  <si>
    <t>12-0116</t>
  </si>
  <si>
    <t>KARASAWA</t>
  </si>
  <si>
    <t>Hideki</t>
  </si>
  <si>
    <t>12-0277</t>
  </si>
  <si>
    <t>KAWASE</t>
  </si>
  <si>
    <t>12-0364</t>
  </si>
  <si>
    <t>KAWAMOTO</t>
  </si>
  <si>
    <t>Koji</t>
  </si>
  <si>
    <t>12-0207</t>
  </si>
  <si>
    <t>12-0060</t>
  </si>
  <si>
    <t>12-0307</t>
  </si>
  <si>
    <t>12-0274</t>
  </si>
  <si>
    <t>KOJIMA</t>
  </si>
  <si>
    <t>Tsuyoshi</t>
  </si>
  <si>
    <t>12-0273</t>
  </si>
  <si>
    <t>KOBAYASHI</t>
  </si>
  <si>
    <t>Masami</t>
  </si>
  <si>
    <t>12-0636</t>
  </si>
  <si>
    <t>KOBAYASI</t>
  </si>
  <si>
    <t>Yumiko</t>
  </si>
  <si>
    <t>12-0520</t>
  </si>
  <si>
    <t>KOMADA</t>
  </si>
  <si>
    <t>12-0091</t>
  </si>
  <si>
    <t>12-0369</t>
  </si>
  <si>
    <t>Kazumi</t>
  </si>
  <si>
    <t>12-0761</t>
  </si>
  <si>
    <t>Shinsuke</t>
  </si>
  <si>
    <t>11-0768</t>
  </si>
  <si>
    <t>Takao</t>
  </si>
  <si>
    <t>12-0633</t>
  </si>
  <si>
    <t>SHIIHARA</t>
  </si>
  <si>
    <t>Hayato</t>
  </si>
  <si>
    <t>12-0323</t>
  </si>
  <si>
    <t>12-0687</t>
  </si>
  <si>
    <t>Takenori</t>
  </si>
  <si>
    <t>12-0137</t>
  </si>
  <si>
    <t>12-0815</t>
  </si>
  <si>
    <t>SUGIMOTO</t>
  </si>
  <si>
    <t>Atsuhiko</t>
  </si>
  <si>
    <t>TANAKA</t>
  </si>
  <si>
    <t>Takayoshi</t>
  </si>
  <si>
    <t>12-0044</t>
  </si>
  <si>
    <t>TABEI</t>
  </si>
  <si>
    <t>Toru</t>
  </si>
  <si>
    <t>12-0908</t>
  </si>
  <si>
    <t>TSUKAMOTO</t>
  </si>
  <si>
    <t>12-0080</t>
  </si>
  <si>
    <t>12-0049</t>
  </si>
  <si>
    <t>12-0742</t>
  </si>
  <si>
    <t>12-0610</t>
  </si>
  <si>
    <t>12-1007</t>
  </si>
  <si>
    <t>12-0187</t>
  </si>
  <si>
    <t>12-0252</t>
  </si>
  <si>
    <t>HACHIYA</t>
  </si>
  <si>
    <t>Ryoichi</t>
  </si>
  <si>
    <t>12-0845</t>
  </si>
  <si>
    <t>12-0439</t>
  </si>
  <si>
    <t>12-0430</t>
  </si>
  <si>
    <t>12-0890</t>
  </si>
  <si>
    <t>12-0005</t>
  </si>
  <si>
    <t>MATSUDA</t>
  </si>
  <si>
    <t>12-0832</t>
  </si>
  <si>
    <t>12-0653</t>
  </si>
  <si>
    <t>MINAMIDA</t>
  </si>
  <si>
    <t>Masaki</t>
  </si>
  <si>
    <t>12-0729</t>
  </si>
  <si>
    <t>12-0887</t>
  </si>
  <si>
    <t>12-0811</t>
  </si>
  <si>
    <t>12-0771</t>
  </si>
  <si>
    <t>12-0258</t>
  </si>
  <si>
    <t>12-0121</t>
  </si>
  <si>
    <t>12-0933</t>
  </si>
  <si>
    <t>YOSHIDA</t>
  </si>
  <si>
    <t>Junya</t>
  </si>
  <si>
    <t>12-0053</t>
  </si>
  <si>
    <t>12-0125</t>
  </si>
  <si>
    <t>12-0268</t>
  </si>
  <si>
    <t>WAKASA</t>
  </si>
  <si>
    <t>12-0366</t>
  </si>
  <si>
    <t>2/06/2012</t>
  </si>
  <si>
    <t>600 km</t>
  </si>
  <si>
    <t>DNS</t>
  </si>
  <si>
    <t>DNF</t>
  </si>
  <si>
    <t>Audax Randonneurs Nishi Tokyo</t>
  </si>
  <si>
    <t>DNF</t>
  </si>
  <si>
    <t>DNS</t>
  </si>
  <si>
    <t>12-0492</t>
  </si>
  <si>
    <t>KATO</t>
  </si>
  <si>
    <t>Velo Club Randonneurs Aoba</t>
  </si>
  <si>
    <t>JOTANI</t>
  </si>
  <si>
    <t>Audax Randonneurs Nishi Tokyo</t>
  </si>
  <si>
    <t>メダル</t>
  </si>
  <si>
    <t>DNS</t>
  </si>
  <si>
    <t>DNF</t>
  </si>
  <si>
    <t>完走</t>
  </si>
  <si>
    <t>　会員</t>
  </si>
  <si>
    <t>　一般</t>
  </si>
  <si>
    <t>一般エントリ</t>
  </si>
  <si>
    <t>会員エントリー</t>
  </si>
  <si>
    <t>全体出走数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</si>
</sst>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  <numFmt numFmtId="187" formatCode="0_);[Red]\(0\)"/>
    <numFmt numFmtId="188" formatCode="h:mm;@"/>
  </numFmts>
  <fonts count="47">
    <font>
      <sz val="10"/>
      <name val="Arial"/>
      <family val="0"/>
    </font>
    <font>
      <sz val="9"/>
      <name val="Arial"/>
      <family val="2"/>
    </font>
    <font>
      <sz val="11"/>
      <name val="Helv"/>
      <family val="2"/>
    </font>
    <font>
      <sz val="9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0"/>
    </font>
    <font>
      <sz val="9"/>
      <name val="ＭＳ Ｐゴシック"/>
      <family val="3"/>
    </font>
    <font>
      <sz val="11"/>
      <name val="Arial"/>
      <family val="2"/>
    </font>
    <font>
      <sz val="11"/>
      <name val="ＭＳ Ｐゴシック"/>
      <family val="0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4" fontId="2" fillId="0" borderId="1">
      <alignment horizontal="center"/>
      <protection/>
    </xf>
    <xf numFmtId="0" fontId="2" fillId="0" borderId="2" applyBorder="0">
      <alignment horizontal="centerContinuous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12" xfId="0" applyNumberFormat="1" applyFont="1" applyBorder="1" applyAlignment="1" applyProtection="1">
      <alignment horizontal="centerContinuous" vertical="center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 quotePrefix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185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Continuous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186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86" fontId="1" fillId="0" borderId="0" xfId="0" applyNumberFormat="1" applyFont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vertical="center"/>
    </xf>
    <xf numFmtId="186" fontId="46" fillId="0" borderId="1" xfId="0" applyNumberFormat="1" applyFont="1" applyBorder="1" applyAlignment="1">
      <alignment horizontal="center" vertical="center"/>
    </xf>
    <xf numFmtId="186" fontId="46" fillId="0" borderId="12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45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45" fillId="0" borderId="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Continuous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186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187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8" fontId="8" fillId="0" borderId="0" xfId="0" applyNumberFormat="1" applyFont="1" applyAlignment="1">
      <alignment vertic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 locked="0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普通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8023;&#12487;&#12540;&#12479;\12brevet\120512&#33288;&#27941;400\512&#33288;&#27941;400&#20986;&#36208;&#32773;&#12522;&#1247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20120506"/>
      <sheetName val="400申し込み者"/>
      <sheetName val="400エントリー完了者"/>
      <sheetName val="出走者五十音順"/>
      <sheetName val="出走サイン用"/>
      <sheetName val="ＡＪ提出用リザルト原型"/>
      <sheetName val="クラブコード一覧"/>
    </sheetNames>
    <sheetDataSet>
      <sheetData sheetId="6">
        <row r="1">
          <cell r="A1" t="str">
            <v>Audax Randonneurs Gunma</v>
          </cell>
          <cell r="B1">
            <v>600030</v>
          </cell>
        </row>
        <row r="2">
          <cell r="A2" t="str">
            <v>Audax Randonneurs Nishi Tokyo</v>
          </cell>
          <cell r="B2">
            <v>600029</v>
          </cell>
        </row>
        <row r="3">
          <cell r="A3" t="str">
            <v>Velo Club Randonneurs Aoba</v>
          </cell>
          <cell r="B3">
            <v>600028</v>
          </cell>
        </row>
        <row r="4">
          <cell r="A4" t="str">
            <v>Audax Japon</v>
          </cell>
          <cell r="B4">
            <v>600007</v>
          </cell>
        </row>
        <row r="5">
          <cell r="A5" t="str">
            <v>Audax Randonneurs Chiba</v>
          </cell>
          <cell r="B5">
            <v>600019</v>
          </cell>
        </row>
        <row r="6">
          <cell r="A6" t="str">
            <v>Audax Randonneurs Chubu</v>
          </cell>
          <cell r="B6">
            <v>600008</v>
          </cell>
        </row>
        <row r="7">
          <cell r="A7" t="str">
            <v>Audax Randonneurs Club Shinano</v>
          </cell>
          <cell r="B7">
            <v>600027</v>
          </cell>
        </row>
        <row r="8">
          <cell r="A8" t="str">
            <v>Audax Randonneurs Fukuoka</v>
          </cell>
          <cell r="B8">
            <v>600026</v>
          </cell>
        </row>
        <row r="9">
          <cell r="A9" t="str">
            <v>Audax Randonneurs Hokkaido</v>
          </cell>
          <cell r="B9">
            <v>600018</v>
          </cell>
        </row>
        <row r="10">
          <cell r="A10" t="str">
            <v>Audax Randonneurs Kanagawa</v>
          </cell>
          <cell r="B10">
            <v>600014</v>
          </cell>
        </row>
        <row r="11">
          <cell r="A11" t="str">
            <v>Audax Randonneurs Kinki</v>
          </cell>
          <cell r="B11">
            <v>600021</v>
          </cell>
        </row>
        <row r="12">
          <cell r="A12" t="str">
            <v>Audax Randonneurs Saitama</v>
          </cell>
          <cell r="B12">
            <v>600020</v>
          </cell>
        </row>
        <row r="13">
          <cell r="A13" t="str">
            <v>Audax Randonneurs Shizuoka</v>
          </cell>
          <cell r="B13">
            <v>600012</v>
          </cell>
        </row>
        <row r="14">
          <cell r="A14" t="str">
            <v>Audax Randonneurs Utsunomiya</v>
          </cell>
          <cell r="B14">
            <v>600017</v>
          </cell>
        </row>
        <row r="15">
          <cell r="A15" t="str">
            <v>Individuel Japon</v>
          </cell>
          <cell r="B15">
            <v>600099</v>
          </cell>
        </row>
        <row r="16">
          <cell r="A16" t="str">
            <v>Randonneurs Club Nagoya</v>
          </cell>
          <cell r="B16">
            <v>600025</v>
          </cell>
        </row>
        <row r="17">
          <cell r="A17" t="str">
            <v>Randonneurs Miyagi</v>
          </cell>
          <cell r="B17">
            <v>600024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1">
      <pane ySplit="1" topLeftCell="BM2" activePane="bottomLeft" state="frozen"/>
      <selection pane="topLeft" activeCell="K24" sqref="K24"/>
      <selection pane="bottomLeft" activeCell="H2" sqref="H1:I65536"/>
    </sheetView>
  </sheetViews>
  <sheetFormatPr defaultColWidth="11.57421875" defaultRowHeight="12.75"/>
  <cols>
    <col min="1" max="1" width="11.7109375" style="7" customWidth="1"/>
    <col min="2" max="3" width="12.00390625" style="6" customWidth="1"/>
    <col min="4" max="4" width="22.28125" style="6" customWidth="1"/>
    <col min="5" max="5" width="12.140625" style="6" customWidth="1"/>
    <col min="6" max="6" width="12.140625" style="15" customWidth="1"/>
    <col min="7" max="7" width="12.140625" style="16" customWidth="1"/>
    <col min="8" max="16384" width="11.421875" style="7" customWidth="1"/>
  </cols>
  <sheetData>
    <row r="1" spans="1:7" ht="15" customHeight="1">
      <c r="A1" s="33" t="s">
        <v>9</v>
      </c>
      <c r="B1" s="9" t="s">
        <v>0</v>
      </c>
      <c r="C1" s="9"/>
      <c r="D1" s="9"/>
      <c r="E1" s="9" t="s">
        <v>1</v>
      </c>
      <c r="F1" s="10" t="s">
        <v>2</v>
      </c>
      <c r="G1" s="11" t="s">
        <v>3</v>
      </c>
    </row>
    <row r="2" spans="1:7" ht="10.5">
      <c r="A2" s="34"/>
      <c r="B2" s="36" t="s">
        <v>11</v>
      </c>
      <c r="C2" s="37"/>
      <c r="D2" s="38"/>
      <c r="E2" s="1" t="s">
        <v>12</v>
      </c>
      <c r="F2" s="8" t="s">
        <v>204</v>
      </c>
      <c r="G2" s="2" t="s">
        <v>205</v>
      </c>
    </row>
    <row r="3" spans="1:9" s="12" customFormat="1" ht="12" thickBot="1">
      <c r="A3" s="35"/>
      <c r="B3" s="3" t="s">
        <v>4</v>
      </c>
      <c r="C3" s="4" t="s">
        <v>5</v>
      </c>
      <c r="D3" s="39" t="s">
        <v>6</v>
      </c>
      <c r="E3" s="40"/>
      <c r="F3" s="5" t="s">
        <v>7</v>
      </c>
      <c r="G3" s="5" t="s">
        <v>8</v>
      </c>
      <c r="H3" s="7"/>
      <c r="I3" s="7"/>
    </row>
    <row r="4" spans="1:8" ht="10.5">
      <c r="A4" s="17"/>
      <c r="B4" s="17" t="s">
        <v>13</v>
      </c>
      <c r="C4" s="17" t="s">
        <v>14</v>
      </c>
      <c r="D4" s="20" t="s">
        <v>96</v>
      </c>
      <c r="E4" s="21"/>
      <c r="F4" s="24">
        <v>600099</v>
      </c>
      <c r="G4" s="18" t="s">
        <v>99</v>
      </c>
      <c r="H4" s="13"/>
    </row>
    <row r="5" spans="1:8" ht="10.5">
      <c r="A5" s="17" t="s">
        <v>100</v>
      </c>
      <c r="B5" s="17" t="s">
        <v>101</v>
      </c>
      <c r="C5" s="17" t="s">
        <v>102</v>
      </c>
      <c r="D5" s="22" t="s">
        <v>97</v>
      </c>
      <c r="E5" s="23"/>
      <c r="F5" s="24">
        <v>600007</v>
      </c>
      <c r="G5" s="19">
        <v>1.3812499999999999</v>
      </c>
      <c r="H5" s="13"/>
    </row>
    <row r="6" spans="1:8" ht="10.5">
      <c r="A6" s="17" t="s">
        <v>103</v>
      </c>
      <c r="B6" s="17" t="s">
        <v>15</v>
      </c>
      <c r="C6" s="17" t="s">
        <v>16</v>
      </c>
      <c r="D6" s="22" t="s">
        <v>97</v>
      </c>
      <c r="E6" s="23"/>
      <c r="F6" s="24">
        <v>600007</v>
      </c>
      <c r="G6" s="19">
        <v>1.5638888888888889</v>
      </c>
      <c r="H6" s="13"/>
    </row>
    <row r="7" spans="1:8" ht="10.5">
      <c r="A7" s="17" t="s">
        <v>104</v>
      </c>
      <c r="B7" s="17" t="s">
        <v>17</v>
      </c>
      <c r="C7" s="17" t="s">
        <v>105</v>
      </c>
      <c r="D7" s="22" t="s">
        <v>97</v>
      </c>
      <c r="E7" s="23"/>
      <c r="F7" s="24">
        <v>600007</v>
      </c>
      <c r="G7" s="19">
        <v>1.5013888888888889</v>
      </c>
      <c r="H7" s="13"/>
    </row>
    <row r="8" spans="1:8" ht="10.5">
      <c r="A8" s="17" t="s">
        <v>106</v>
      </c>
      <c r="B8" s="17" t="s">
        <v>20</v>
      </c>
      <c r="C8" s="17" t="s">
        <v>21</v>
      </c>
      <c r="D8" s="22" t="s">
        <v>97</v>
      </c>
      <c r="E8" s="23"/>
      <c r="F8" s="24">
        <v>600007</v>
      </c>
      <c r="G8" s="19" t="s">
        <v>209</v>
      </c>
      <c r="H8" s="13"/>
    </row>
    <row r="9" spans="1:8" ht="10.5">
      <c r="A9" s="17" t="s">
        <v>107</v>
      </c>
      <c r="B9" s="17" t="s">
        <v>108</v>
      </c>
      <c r="C9" s="17" t="s">
        <v>109</v>
      </c>
      <c r="D9" s="22" t="s">
        <v>97</v>
      </c>
      <c r="E9" s="23"/>
      <c r="F9" s="24">
        <v>600007</v>
      </c>
      <c r="G9" s="19">
        <v>1.559722222222222</v>
      </c>
      <c r="H9" s="13"/>
    </row>
    <row r="10" spans="1:8" ht="10.5">
      <c r="A10" s="17" t="s">
        <v>110</v>
      </c>
      <c r="B10" s="17" t="s">
        <v>111</v>
      </c>
      <c r="C10" s="17" t="s">
        <v>112</v>
      </c>
      <c r="D10" s="22" t="s">
        <v>97</v>
      </c>
      <c r="E10" s="23"/>
      <c r="F10" s="24">
        <v>600007</v>
      </c>
      <c r="G10" s="19">
        <v>1.5069444444444444</v>
      </c>
      <c r="H10" s="13"/>
    </row>
    <row r="11" spans="1:8" ht="10.5">
      <c r="A11" s="17" t="s">
        <v>113</v>
      </c>
      <c r="B11" s="17" t="s">
        <v>22</v>
      </c>
      <c r="C11" s="17" t="s">
        <v>23</v>
      </c>
      <c r="D11" s="22" t="s">
        <v>97</v>
      </c>
      <c r="E11" s="23"/>
      <c r="F11" s="24">
        <v>600007</v>
      </c>
      <c r="G11" s="19" t="s">
        <v>210</v>
      </c>
      <c r="H11" s="13"/>
    </row>
    <row r="12" spans="1:8" ht="10.5">
      <c r="A12" s="17" t="s">
        <v>114</v>
      </c>
      <c r="B12" s="17" t="s">
        <v>24</v>
      </c>
      <c r="C12" s="17" t="s">
        <v>25</v>
      </c>
      <c r="D12" s="22" t="s">
        <v>97</v>
      </c>
      <c r="E12" s="23"/>
      <c r="F12" s="24">
        <v>600007</v>
      </c>
      <c r="G12" s="19" t="s">
        <v>210</v>
      </c>
      <c r="H12" s="13"/>
    </row>
    <row r="13" spans="1:8" ht="10.5">
      <c r="A13" s="17" t="s">
        <v>115</v>
      </c>
      <c r="B13" s="17" t="s">
        <v>26</v>
      </c>
      <c r="C13" s="17" t="s">
        <v>27</v>
      </c>
      <c r="D13" s="22" t="s">
        <v>97</v>
      </c>
      <c r="E13" s="23"/>
      <c r="F13" s="24">
        <v>600007</v>
      </c>
      <c r="G13" s="19" t="s">
        <v>210</v>
      </c>
      <c r="H13" s="13"/>
    </row>
    <row r="14" spans="1:8" ht="10.5">
      <c r="A14" s="17"/>
      <c r="B14" s="17" t="s">
        <v>116</v>
      </c>
      <c r="C14" s="17" t="s">
        <v>117</v>
      </c>
      <c r="D14" s="22" t="s">
        <v>96</v>
      </c>
      <c r="E14" s="23"/>
      <c r="F14" s="24">
        <v>600099</v>
      </c>
      <c r="G14" s="19">
        <v>1.5673611111111112</v>
      </c>
      <c r="H14" s="13"/>
    </row>
    <row r="15" spans="1:8" ht="10.5">
      <c r="A15" s="17" t="s">
        <v>118</v>
      </c>
      <c r="B15" s="17" t="s">
        <v>28</v>
      </c>
      <c r="C15" s="17" t="s">
        <v>29</v>
      </c>
      <c r="D15" s="22" t="s">
        <v>98</v>
      </c>
      <c r="E15" s="25"/>
      <c r="F15" s="24">
        <v>600012</v>
      </c>
      <c r="G15" s="19">
        <v>1.5770833333333334</v>
      </c>
      <c r="H15" s="13"/>
    </row>
    <row r="16" spans="1:8" ht="10.5">
      <c r="A16" s="17" t="s">
        <v>119</v>
      </c>
      <c r="B16" s="17" t="s">
        <v>28</v>
      </c>
      <c r="C16" s="17" t="s">
        <v>30</v>
      </c>
      <c r="D16" s="22" t="s">
        <v>97</v>
      </c>
      <c r="E16" s="23"/>
      <c r="F16" s="24">
        <v>600007</v>
      </c>
      <c r="G16" s="19">
        <v>1.5715277777777779</v>
      </c>
      <c r="H16" s="13"/>
    </row>
    <row r="17" spans="1:8" ht="10.5">
      <c r="A17" s="17" t="s">
        <v>120</v>
      </c>
      <c r="B17" s="17" t="s">
        <v>32</v>
      </c>
      <c r="C17" s="17" t="s">
        <v>33</v>
      </c>
      <c r="D17" s="22" t="s">
        <v>97</v>
      </c>
      <c r="E17" s="23"/>
      <c r="F17" s="24">
        <v>600007</v>
      </c>
      <c r="G17" s="19">
        <v>1.2743055555555556</v>
      </c>
      <c r="H17" s="13"/>
    </row>
    <row r="18" spans="1:8" ht="10.5">
      <c r="A18" s="17" t="s">
        <v>121</v>
      </c>
      <c r="B18" s="17" t="s">
        <v>34</v>
      </c>
      <c r="C18" s="17" t="s">
        <v>35</v>
      </c>
      <c r="D18" s="22" t="s">
        <v>97</v>
      </c>
      <c r="E18" s="23"/>
      <c r="F18" s="24">
        <v>600007</v>
      </c>
      <c r="G18" s="19">
        <v>1.440277777777778</v>
      </c>
      <c r="H18" s="13"/>
    </row>
    <row r="19" spans="1:8" ht="10.5">
      <c r="A19" s="17" t="s">
        <v>122</v>
      </c>
      <c r="B19" s="17" t="s">
        <v>123</v>
      </c>
      <c r="C19" s="17" t="s">
        <v>39</v>
      </c>
      <c r="D19" s="22" t="s">
        <v>97</v>
      </c>
      <c r="E19" s="23"/>
      <c r="F19" s="24">
        <v>600007</v>
      </c>
      <c r="G19" s="19" t="s">
        <v>210</v>
      </c>
      <c r="H19" s="13"/>
    </row>
    <row r="20" spans="1:8" ht="10.5">
      <c r="A20" s="17" t="s">
        <v>211</v>
      </c>
      <c r="B20" s="17" t="s">
        <v>212</v>
      </c>
      <c r="C20" s="17" t="s">
        <v>31</v>
      </c>
      <c r="D20" s="22" t="s">
        <v>213</v>
      </c>
      <c r="E20" s="23"/>
      <c r="F20" s="24">
        <v>600028</v>
      </c>
      <c r="G20" s="19">
        <v>1.559722222222222</v>
      </c>
      <c r="H20" s="13"/>
    </row>
    <row r="21" spans="1:8" ht="10.5">
      <c r="A21" s="17" t="s">
        <v>124</v>
      </c>
      <c r="B21" s="17" t="s">
        <v>36</v>
      </c>
      <c r="C21" s="17" t="s">
        <v>37</v>
      </c>
      <c r="D21" s="22" t="s">
        <v>97</v>
      </c>
      <c r="E21" s="23"/>
      <c r="F21" s="24">
        <v>600007</v>
      </c>
      <c r="G21" s="19" t="s">
        <v>210</v>
      </c>
      <c r="H21" s="13"/>
    </row>
    <row r="22" spans="1:8" ht="10.5">
      <c r="A22" s="17" t="s">
        <v>125</v>
      </c>
      <c r="B22" s="17" t="s">
        <v>126</v>
      </c>
      <c r="C22" s="17" t="s">
        <v>127</v>
      </c>
      <c r="D22" s="22" t="s">
        <v>97</v>
      </c>
      <c r="E22" s="23"/>
      <c r="F22" s="24">
        <v>600007</v>
      </c>
      <c r="G22" s="19">
        <v>1.559722222222222</v>
      </c>
      <c r="H22" s="13"/>
    </row>
    <row r="23" spans="1:8" ht="10.5">
      <c r="A23" s="17" t="s">
        <v>128</v>
      </c>
      <c r="B23" s="17" t="s">
        <v>129</v>
      </c>
      <c r="C23" s="17" t="s">
        <v>25</v>
      </c>
      <c r="D23" s="22" t="s">
        <v>97</v>
      </c>
      <c r="E23" s="23"/>
      <c r="F23" s="24">
        <v>600007</v>
      </c>
      <c r="G23" s="19" t="s">
        <v>210</v>
      </c>
      <c r="H23" s="13"/>
    </row>
    <row r="24" spans="1:8" ht="10.5">
      <c r="A24" s="17" t="s">
        <v>130</v>
      </c>
      <c r="B24" s="17" t="s">
        <v>131</v>
      </c>
      <c r="C24" s="17" t="s">
        <v>132</v>
      </c>
      <c r="D24" s="22" t="s">
        <v>97</v>
      </c>
      <c r="E24" s="23"/>
      <c r="F24" s="24">
        <v>600007</v>
      </c>
      <c r="G24" s="19">
        <v>1.315972222222222</v>
      </c>
      <c r="H24" s="13"/>
    </row>
    <row r="25" spans="1:8" ht="10.5">
      <c r="A25" s="27" t="s">
        <v>133</v>
      </c>
      <c r="B25" s="27" t="s">
        <v>38</v>
      </c>
      <c r="C25" s="27" t="s">
        <v>39</v>
      </c>
      <c r="D25" s="22" t="s">
        <v>97</v>
      </c>
      <c r="E25" s="23"/>
      <c r="F25" s="24">
        <v>600007</v>
      </c>
      <c r="G25" s="19" t="s">
        <v>210</v>
      </c>
      <c r="H25" s="13"/>
    </row>
    <row r="26" spans="1:8" ht="10.5">
      <c r="A26" s="17" t="s">
        <v>134</v>
      </c>
      <c r="B26" s="17" t="s">
        <v>40</v>
      </c>
      <c r="C26" s="17" t="s">
        <v>41</v>
      </c>
      <c r="D26" s="22" t="s">
        <v>97</v>
      </c>
      <c r="E26" s="23"/>
      <c r="F26" s="24">
        <v>600007</v>
      </c>
      <c r="G26" s="19" t="s">
        <v>210</v>
      </c>
      <c r="H26" s="13"/>
    </row>
    <row r="27" spans="1:8" ht="10.5">
      <c r="A27" s="17" t="s">
        <v>135</v>
      </c>
      <c r="B27" s="17" t="s">
        <v>42</v>
      </c>
      <c r="C27" s="17" t="s">
        <v>43</v>
      </c>
      <c r="D27" s="22" t="s">
        <v>97</v>
      </c>
      <c r="E27" s="23"/>
      <c r="F27" s="24">
        <v>600007</v>
      </c>
      <c r="G27" s="19">
        <v>1.53125</v>
      </c>
      <c r="H27" s="13"/>
    </row>
    <row r="28" spans="1:8" ht="10.5">
      <c r="A28" s="17" t="s">
        <v>136</v>
      </c>
      <c r="B28" s="17" t="s">
        <v>137</v>
      </c>
      <c r="C28" s="17" t="s">
        <v>138</v>
      </c>
      <c r="D28" s="22" t="s">
        <v>97</v>
      </c>
      <c r="E28" s="23"/>
      <c r="F28" s="24">
        <v>600007</v>
      </c>
      <c r="G28" s="19" t="s">
        <v>210</v>
      </c>
      <c r="H28" s="13"/>
    </row>
    <row r="29" spans="1:8" ht="10.5">
      <c r="A29" s="17" t="s">
        <v>139</v>
      </c>
      <c r="B29" s="17" t="s">
        <v>140</v>
      </c>
      <c r="C29" s="17" t="s">
        <v>141</v>
      </c>
      <c r="D29" s="22" t="s">
        <v>97</v>
      </c>
      <c r="E29" s="23"/>
      <c r="F29" s="24">
        <v>600007</v>
      </c>
      <c r="G29" s="19">
        <v>1.5034722222222223</v>
      </c>
      <c r="H29" s="13"/>
    </row>
    <row r="30" spans="1:8" ht="10.5">
      <c r="A30" s="17" t="s">
        <v>142</v>
      </c>
      <c r="B30" s="17" t="s">
        <v>143</v>
      </c>
      <c r="C30" s="17" t="s">
        <v>144</v>
      </c>
      <c r="D30" s="22" t="s">
        <v>97</v>
      </c>
      <c r="E30" s="23"/>
      <c r="F30" s="24">
        <v>600007</v>
      </c>
      <c r="G30" s="19">
        <v>1.5034722222222223</v>
      </c>
      <c r="H30" s="13"/>
    </row>
    <row r="31" spans="1:8" ht="10.5">
      <c r="A31" s="17" t="s">
        <v>145</v>
      </c>
      <c r="B31" s="17" t="s">
        <v>146</v>
      </c>
      <c r="C31" s="17" t="s">
        <v>19</v>
      </c>
      <c r="D31" s="22" t="s">
        <v>10</v>
      </c>
      <c r="E31" s="23"/>
      <c r="F31" s="24">
        <v>600014</v>
      </c>
      <c r="G31" s="19" t="s">
        <v>210</v>
      </c>
      <c r="H31" s="13"/>
    </row>
    <row r="32" spans="1:8" ht="10.5">
      <c r="A32" s="17" t="s">
        <v>147</v>
      </c>
      <c r="B32" s="17" t="s">
        <v>44</v>
      </c>
      <c r="C32" s="17" t="s">
        <v>46</v>
      </c>
      <c r="D32" s="22" t="s">
        <v>97</v>
      </c>
      <c r="E32" s="23"/>
      <c r="F32" s="24">
        <v>600007</v>
      </c>
      <c r="G32" s="19" t="s">
        <v>210</v>
      </c>
      <c r="H32" s="13"/>
    </row>
    <row r="33" spans="1:8" ht="10.5">
      <c r="A33" s="17" t="s">
        <v>148</v>
      </c>
      <c r="B33" s="17" t="s">
        <v>44</v>
      </c>
      <c r="C33" s="17" t="s">
        <v>47</v>
      </c>
      <c r="D33" s="22" t="s">
        <v>97</v>
      </c>
      <c r="E33" s="23"/>
      <c r="F33" s="24">
        <v>600007</v>
      </c>
      <c r="G33" s="19" t="s">
        <v>210</v>
      </c>
      <c r="H33" s="13"/>
    </row>
    <row r="34" spans="1:8" ht="10.5">
      <c r="A34" s="17"/>
      <c r="B34" s="17" t="s">
        <v>48</v>
      </c>
      <c r="C34" s="17" t="s">
        <v>149</v>
      </c>
      <c r="D34" s="22" t="s">
        <v>96</v>
      </c>
      <c r="E34" s="23"/>
      <c r="F34" s="24">
        <v>600099</v>
      </c>
      <c r="G34" s="19">
        <v>1.6305555555555555</v>
      </c>
      <c r="H34" s="13"/>
    </row>
    <row r="35" spans="1:8" ht="10.5">
      <c r="A35" s="17" t="s">
        <v>150</v>
      </c>
      <c r="B35" s="17" t="s">
        <v>48</v>
      </c>
      <c r="C35" s="17" t="s">
        <v>151</v>
      </c>
      <c r="D35" s="22" t="s">
        <v>97</v>
      </c>
      <c r="E35" s="23"/>
      <c r="F35" s="24">
        <v>600007</v>
      </c>
      <c r="G35" s="19" t="s">
        <v>210</v>
      </c>
      <c r="H35" s="13"/>
    </row>
    <row r="36" spans="1:8" ht="10.5">
      <c r="A36" s="17" t="s">
        <v>152</v>
      </c>
      <c r="B36" s="17" t="s">
        <v>48</v>
      </c>
      <c r="C36" s="17" t="s">
        <v>153</v>
      </c>
      <c r="D36" s="22" t="s">
        <v>97</v>
      </c>
      <c r="E36" s="23"/>
      <c r="F36" s="24">
        <v>600007</v>
      </c>
      <c r="G36" s="19" t="s">
        <v>210</v>
      </c>
      <c r="H36" s="13"/>
    </row>
    <row r="37" spans="1:8" ht="10.5">
      <c r="A37" s="17" t="s">
        <v>154</v>
      </c>
      <c r="B37" s="17" t="s">
        <v>49</v>
      </c>
      <c r="C37" s="17" t="s">
        <v>50</v>
      </c>
      <c r="D37" s="22" t="s">
        <v>97</v>
      </c>
      <c r="E37" s="23"/>
      <c r="F37" s="24">
        <v>600007</v>
      </c>
      <c r="G37" s="19" t="s">
        <v>209</v>
      </c>
      <c r="H37" s="13"/>
    </row>
    <row r="38" spans="1:8" ht="10.5">
      <c r="A38" s="17"/>
      <c r="B38" s="17" t="s">
        <v>155</v>
      </c>
      <c r="C38" s="17" t="s">
        <v>156</v>
      </c>
      <c r="D38" s="22" t="s">
        <v>96</v>
      </c>
      <c r="E38" s="23"/>
      <c r="F38" s="24">
        <v>600099</v>
      </c>
      <c r="G38" s="19">
        <v>1.5361111111111112</v>
      </c>
      <c r="H38" s="13"/>
    </row>
    <row r="39" spans="1:8" ht="10.5">
      <c r="A39" s="17" t="s">
        <v>157</v>
      </c>
      <c r="B39" s="17" t="s">
        <v>51</v>
      </c>
      <c r="C39" s="17" t="s">
        <v>52</v>
      </c>
      <c r="D39" s="22" t="s">
        <v>97</v>
      </c>
      <c r="E39" s="23"/>
      <c r="F39" s="24">
        <v>600007</v>
      </c>
      <c r="G39" s="19">
        <v>1.5305555555555557</v>
      </c>
      <c r="H39" s="13"/>
    </row>
    <row r="40" spans="1:8" ht="10.5">
      <c r="A40" s="17" t="s">
        <v>158</v>
      </c>
      <c r="B40" s="17" t="s">
        <v>214</v>
      </c>
      <c r="C40" s="17" t="s">
        <v>159</v>
      </c>
      <c r="D40" s="22" t="s">
        <v>97</v>
      </c>
      <c r="E40" s="23"/>
      <c r="F40" s="24">
        <v>600007</v>
      </c>
      <c r="G40" s="19" t="s">
        <v>210</v>
      </c>
      <c r="H40" s="13"/>
    </row>
    <row r="41" spans="1:8" ht="10.5">
      <c r="A41" s="17" t="s">
        <v>160</v>
      </c>
      <c r="B41" s="17" t="s">
        <v>53</v>
      </c>
      <c r="C41" s="17" t="s">
        <v>54</v>
      </c>
      <c r="D41" s="22" t="s">
        <v>97</v>
      </c>
      <c r="E41" s="23"/>
      <c r="F41" s="24">
        <v>600007</v>
      </c>
      <c r="G41" s="19" t="s">
        <v>210</v>
      </c>
      <c r="H41" s="13"/>
    </row>
    <row r="42" spans="1:8" ht="10.5">
      <c r="A42" s="27" t="s">
        <v>161</v>
      </c>
      <c r="B42" s="27" t="s">
        <v>162</v>
      </c>
      <c r="C42" s="27" t="s">
        <v>163</v>
      </c>
      <c r="D42" s="22" t="s">
        <v>97</v>
      </c>
      <c r="E42" s="23"/>
      <c r="F42" s="24">
        <v>600007</v>
      </c>
      <c r="G42" s="19" t="s">
        <v>210</v>
      </c>
      <c r="H42" s="13"/>
    </row>
    <row r="43" spans="1:8" ht="10.5">
      <c r="A43" s="17"/>
      <c r="B43" s="17" t="s">
        <v>55</v>
      </c>
      <c r="C43" s="17" t="s">
        <v>45</v>
      </c>
      <c r="D43" s="22" t="s">
        <v>96</v>
      </c>
      <c r="E43" s="23"/>
      <c r="F43" s="24">
        <v>600099</v>
      </c>
      <c r="G43" s="19">
        <v>1.5305555555555557</v>
      </c>
      <c r="H43" s="13"/>
    </row>
    <row r="44" spans="1:8" ht="10.5">
      <c r="A44" s="17"/>
      <c r="B44" s="17" t="s">
        <v>164</v>
      </c>
      <c r="C44" s="17" t="s">
        <v>165</v>
      </c>
      <c r="D44" s="22" t="s">
        <v>96</v>
      </c>
      <c r="E44" s="23"/>
      <c r="F44" s="24">
        <v>600099</v>
      </c>
      <c r="G44" s="19" t="s">
        <v>210</v>
      </c>
      <c r="H44" s="13"/>
    </row>
    <row r="45" spans="1:8" ht="10.5">
      <c r="A45" s="17" t="s">
        <v>166</v>
      </c>
      <c r="B45" s="17" t="s">
        <v>167</v>
      </c>
      <c r="C45" s="17" t="s">
        <v>168</v>
      </c>
      <c r="D45" s="22" t="s">
        <v>97</v>
      </c>
      <c r="E45" s="23"/>
      <c r="F45" s="24">
        <v>600007</v>
      </c>
      <c r="G45" s="19">
        <v>1.5944444444444443</v>
      </c>
      <c r="H45" s="13"/>
    </row>
    <row r="46" spans="1:8" ht="10.5">
      <c r="A46" s="17" t="s">
        <v>169</v>
      </c>
      <c r="B46" s="17" t="s">
        <v>170</v>
      </c>
      <c r="C46" s="17" t="s">
        <v>43</v>
      </c>
      <c r="D46" s="22" t="s">
        <v>97</v>
      </c>
      <c r="E46" s="23"/>
      <c r="F46" s="24">
        <v>600007</v>
      </c>
      <c r="G46" s="19">
        <v>1.5534722222222221</v>
      </c>
      <c r="H46" s="13"/>
    </row>
    <row r="47" spans="1:8" ht="10.5">
      <c r="A47" s="17" t="s">
        <v>171</v>
      </c>
      <c r="B47" s="17" t="s">
        <v>56</v>
      </c>
      <c r="C47" s="17" t="s">
        <v>50</v>
      </c>
      <c r="D47" s="22" t="s">
        <v>97</v>
      </c>
      <c r="E47" s="23"/>
      <c r="F47" s="24">
        <v>600007</v>
      </c>
      <c r="G47" s="19">
        <v>1.559722222222222</v>
      </c>
      <c r="H47" s="13"/>
    </row>
    <row r="48" spans="1:8" ht="10.5">
      <c r="A48" s="17" t="s">
        <v>172</v>
      </c>
      <c r="B48" s="17" t="s">
        <v>57</v>
      </c>
      <c r="C48" s="17" t="s">
        <v>58</v>
      </c>
      <c r="D48" s="22" t="s">
        <v>97</v>
      </c>
      <c r="E48" s="23"/>
      <c r="F48" s="24">
        <v>600007</v>
      </c>
      <c r="G48" s="19" t="s">
        <v>210</v>
      </c>
      <c r="H48" s="13"/>
    </row>
    <row r="49" spans="1:8" ht="10.5">
      <c r="A49" s="17" t="s">
        <v>173</v>
      </c>
      <c r="B49" s="17" t="s">
        <v>59</v>
      </c>
      <c r="C49" s="17" t="s">
        <v>60</v>
      </c>
      <c r="D49" s="22" t="s">
        <v>97</v>
      </c>
      <c r="E49" s="23"/>
      <c r="F49" s="24">
        <v>600007</v>
      </c>
      <c r="G49" s="19" t="s">
        <v>210</v>
      </c>
      <c r="H49" s="13"/>
    </row>
    <row r="50" spans="1:8" ht="10.5">
      <c r="A50" s="17" t="s">
        <v>174</v>
      </c>
      <c r="B50" s="17" t="s">
        <v>61</v>
      </c>
      <c r="C50" s="17" t="s">
        <v>62</v>
      </c>
      <c r="D50" s="22" t="s">
        <v>215</v>
      </c>
      <c r="E50" s="23"/>
      <c r="F50" s="24">
        <v>600029</v>
      </c>
      <c r="G50" s="19" t="s">
        <v>210</v>
      </c>
      <c r="H50" s="13"/>
    </row>
    <row r="51" spans="1:8" ht="10.5">
      <c r="A51" s="17" t="s">
        <v>175</v>
      </c>
      <c r="B51" s="17" t="s">
        <v>63</v>
      </c>
      <c r="C51" s="17" t="s">
        <v>64</v>
      </c>
      <c r="D51" s="22" t="s">
        <v>97</v>
      </c>
      <c r="E51" s="23"/>
      <c r="F51" s="24">
        <v>600007</v>
      </c>
      <c r="G51" s="19">
        <v>1.545138888888889</v>
      </c>
      <c r="H51" s="13"/>
    </row>
    <row r="52" spans="1:8" ht="10.5">
      <c r="A52" s="17"/>
      <c r="B52" s="17" t="s">
        <v>66</v>
      </c>
      <c r="C52" s="17" t="s">
        <v>67</v>
      </c>
      <c r="D52" s="22" t="s">
        <v>96</v>
      </c>
      <c r="E52" s="23"/>
      <c r="F52" s="24">
        <v>600099</v>
      </c>
      <c r="G52" s="19">
        <v>1.1402777777777777</v>
      </c>
      <c r="H52" s="13"/>
    </row>
    <row r="53" spans="1:8" ht="10.5">
      <c r="A53" s="17"/>
      <c r="B53" s="17" t="s">
        <v>68</v>
      </c>
      <c r="C53" s="17" t="s">
        <v>69</v>
      </c>
      <c r="D53" s="22" t="s">
        <v>96</v>
      </c>
      <c r="E53" s="23"/>
      <c r="F53" s="24">
        <v>600099</v>
      </c>
      <c r="G53" s="19" t="s">
        <v>206</v>
      </c>
      <c r="H53" s="13"/>
    </row>
    <row r="54" spans="1:8" ht="10.5">
      <c r="A54" s="17" t="s">
        <v>176</v>
      </c>
      <c r="B54" s="17" t="s">
        <v>70</v>
      </c>
      <c r="C54" s="17" t="s">
        <v>71</v>
      </c>
      <c r="D54" s="22" t="s">
        <v>97</v>
      </c>
      <c r="E54" s="23"/>
      <c r="F54" s="24">
        <v>600007</v>
      </c>
      <c r="G54" s="19" t="s">
        <v>206</v>
      </c>
      <c r="H54" s="13"/>
    </row>
    <row r="55" spans="1:8" ht="10.5">
      <c r="A55" s="17" t="s">
        <v>177</v>
      </c>
      <c r="B55" s="17" t="s">
        <v>178</v>
      </c>
      <c r="C55" s="17" t="s">
        <v>179</v>
      </c>
      <c r="D55" s="22" t="s">
        <v>97</v>
      </c>
      <c r="E55" s="23"/>
      <c r="F55" s="24">
        <v>600007</v>
      </c>
      <c r="G55" s="19">
        <v>1.559722222222222</v>
      </c>
      <c r="H55" s="13"/>
    </row>
    <row r="56" spans="1:8" ht="10.5">
      <c r="A56" s="17" t="s">
        <v>180</v>
      </c>
      <c r="B56" s="17" t="s">
        <v>72</v>
      </c>
      <c r="C56" s="17" t="s">
        <v>73</v>
      </c>
      <c r="D56" s="22" t="s">
        <v>97</v>
      </c>
      <c r="E56" s="23"/>
      <c r="F56" s="24">
        <v>600007</v>
      </c>
      <c r="G56" s="19" t="s">
        <v>206</v>
      </c>
      <c r="H56" s="13"/>
    </row>
    <row r="57" spans="1:8" ht="10.5">
      <c r="A57" s="17" t="s">
        <v>181</v>
      </c>
      <c r="B57" s="17" t="s">
        <v>74</v>
      </c>
      <c r="C57" s="17" t="s">
        <v>75</v>
      </c>
      <c r="D57" s="22" t="s">
        <v>97</v>
      </c>
      <c r="E57" s="23"/>
      <c r="F57" s="24">
        <v>600007</v>
      </c>
      <c r="G57" s="19">
        <v>1.5861111111111112</v>
      </c>
      <c r="H57" s="13"/>
    </row>
    <row r="58" spans="1:8" ht="10.5">
      <c r="A58" s="17" t="s">
        <v>182</v>
      </c>
      <c r="B58" s="17" t="s">
        <v>76</v>
      </c>
      <c r="C58" s="17" t="s">
        <v>77</v>
      </c>
      <c r="D58" s="22" t="s">
        <v>97</v>
      </c>
      <c r="E58" s="23"/>
      <c r="F58" s="24">
        <v>600007</v>
      </c>
      <c r="G58" s="19">
        <v>1.5166666666666666</v>
      </c>
      <c r="H58" s="13"/>
    </row>
    <row r="59" spans="1:8" ht="10.5">
      <c r="A59" s="17" t="s">
        <v>183</v>
      </c>
      <c r="B59" s="17" t="s">
        <v>78</v>
      </c>
      <c r="C59" s="17" t="s">
        <v>31</v>
      </c>
      <c r="D59" s="22" t="s">
        <v>98</v>
      </c>
      <c r="E59" s="23"/>
      <c r="F59" s="24">
        <v>600012</v>
      </c>
      <c r="G59" s="19">
        <v>1.559722222222222</v>
      </c>
      <c r="H59" s="13"/>
    </row>
    <row r="60" spans="1:8" ht="10.5">
      <c r="A60" s="17" t="s">
        <v>184</v>
      </c>
      <c r="B60" s="17" t="s">
        <v>185</v>
      </c>
      <c r="C60" s="17" t="s">
        <v>18</v>
      </c>
      <c r="D60" s="22" t="s">
        <v>97</v>
      </c>
      <c r="E60" s="23"/>
      <c r="F60" s="24">
        <v>600007</v>
      </c>
      <c r="G60" s="19">
        <v>1.5229166666666665</v>
      </c>
      <c r="H60" s="13"/>
    </row>
    <row r="61" spans="1:8" ht="10.5">
      <c r="A61" s="17" t="s">
        <v>186</v>
      </c>
      <c r="B61" s="17" t="s">
        <v>79</v>
      </c>
      <c r="C61" s="17" t="s">
        <v>27</v>
      </c>
      <c r="D61" s="22" t="s">
        <v>97</v>
      </c>
      <c r="E61" s="23"/>
      <c r="F61" s="24">
        <v>600007</v>
      </c>
      <c r="G61" s="19" t="s">
        <v>206</v>
      </c>
      <c r="H61" s="13"/>
    </row>
    <row r="62" spans="1:8" ht="10.5">
      <c r="A62" s="17" t="s">
        <v>187</v>
      </c>
      <c r="B62" s="17" t="s">
        <v>188</v>
      </c>
      <c r="C62" s="17" t="s">
        <v>189</v>
      </c>
      <c r="D62" s="22" t="s">
        <v>97</v>
      </c>
      <c r="E62" s="23"/>
      <c r="F62" s="24">
        <v>600007</v>
      </c>
      <c r="G62" s="19" t="s">
        <v>206</v>
      </c>
      <c r="H62" s="13"/>
    </row>
    <row r="63" spans="1:8" ht="10.5">
      <c r="A63" s="17" t="s">
        <v>190</v>
      </c>
      <c r="B63" s="17" t="s">
        <v>80</v>
      </c>
      <c r="C63" s="17" t="s">
        <v>75</v>
      </c>
      <c r="D63" s="22" t="s">
        <v>97</v>
      </c>
      <c r="E63" s="23"/>
      <c r="F63" s="24">
        <v>600007</v>
      </c>
      <c r="G63" s="19" t="s">
        <v>206</v>
      </c>
      <c r="H63" s="13"/>
    </row>
    <row r="64" spans="1:8" ht="10.5">
      <c r="A64" s="17" t="s">
        <v>191</v>
      </c>
      <c r="B64" s="17" t="s">
        <v>81</v>
      </c>
      <c r="C64" s="17" t="s">
        <v>82</v>
      </c>
      <c r="D64" s="22" t="s">
        <v>97</v>
      </c>
      <c r="E64" s="23"/>
      <c r="F64" s="24">
        <v>600007</v>
      </c>
      <c r="G64" s="19" t="s">
        <v>207</v>
      </c>
      <c r="H64" s="13"/>
    </row>
    <row r="65" spans="1:8" ht="10.5">
      <c r="A65" s="17" t="s">
        <v>192</v>
      </c>
      <c r="B65" s="17" t="s">
        <v>83</v>
      </c>
      <c r="C65" s="17" t="s">
        <v>84</v>
      </c>
      <c r="D65" s="22" t="s">
        <v>97</v>
      </c>
      <c r="E65" s="23"/>
      <c r="F65" s="24">
        <v>600007</v>
      </c>
      <c r="G65" s="19" t="s">
        <v>206</v>
      </c>
      <c r="H65" s="13"/>
    </row>
    <row r="66" spans="1:8" ht="10.5">
      <c r="A66" s="17" t="s">
        <v>193</v>
      </c>
      <c r="B66" s="17" t="s">
        <v>83</v>
      </c>
      <c r="C66" s="17" t="s">
        <v>85</v>
      </c>
      <c r="D66" s="22" t="s">
        <v>97</v>
      </c>
      <c r="E66" s="23"/>
      <c r="F66" s="24">
        <v>600007</v>
      </c>
      <c r="G66" s="19" t="s">
        <v>206</v>
      </c>
      <c r="H66" s="13"/>
    </row>
    <row r="67" spans="1:8" ht="10.5">
      <c r="A67" s="17"/>
      <c r="B67" s="17" t="s">
        <v>86</v>
      </c>
      <c r="C67" s="17" t="s">
        <v>87</v>
      </c>
      <c r="D67" s="22" t="s">
        <v>96</v>
      </c>
      <c r="E67" s="23"/>
      <c r="F67" s="24">
        <v>600099</v>
      </c>
      <c r="G67" s="19" t="s">
        <v>206</v>
      </c>
      <c r="H67" s="13"/>
    </row>
    <row r="68" spans="1:8" s="14" customFormat="1" ht="10.5">
      <c r="A68" s="17" t="s">
        <v>194</v>
      </c>
      <c r="B68" s="17" t="s">
        <v>88</v>
      </c>
      <c r="C68" s="17" t="s">
        <v>89</v>
      </c>
      <c r="D68" s="22" t="s">
        <v>97</v>
      </c>
      <c r="E68" s="23"/>
      <c r="F68" s="24">
        <v>600007</v>
      </c>
      <c r="G68" s="19">
        <v>1.5305555555555557</v>
      </c>
      <c r="H68" s="13"/>
    </row>
    <row r="69" spans="1:8" ht="10.5">
      <c r="A69" s="17" t="s">
        <v>195</v>
      </c>
      <c r="B69" s="17" t="s">
        <v>90</v>
      </c>
      <c r="C69" s="17" t="s">
        <v>91</v>
      </c>
      <c r="D69" s="22" t="s">
        <v>97</v>
      </c>
      <c r="E69" s="23"/>
      <c r="F69" s="24">
        <v>600007</v>
      </c>
      <c r="G69" s="19" t="s">
        <v>206</v>
      </c>
      <c r="H69" s="13"/>
    </row>
    <row r="70" spans="1:8" ht="10.5">
      <c r="A70" s="17" t="s">
        <v>196</v>
      </c>
      <c r="B70" s="17" t="s">
        <v>197</v>
      </c>
      <c r="C70" s="17" t="s">
        <v>198</v>
      </c>
      <c r="D70" s="22" t="s">
        <v>97</v>
      </c>
      <c r="E70" s="23"/>
      <c r="F70" s="24">
        <v>600007</v>
      </c>
      <c r="G70" s="19">
        <v>1.5243055555555556</v>
      </c>
      <c r="H70" s="13"/>
    </row>
    <row r="71" spans="1:8" ht="10.5">
      <c r="A71" s="17" t="s">
        <v>199</v>
      </c>
      <c r="B71" s="17" t="s">
        <v>92</v>
      </c>
      <c r="C71" s="17" t="s">
        <v>93</v>
      </c>
      <c r="D71" s="22" t="s">
        <v>97</v>
      </c>
      <c r="E71" s="23"/>
      <c r="F71" s="24">
        <v>600007</v>
      </c>
      <c r="G71" s="19">
        <v>1.576388888888889</v>
      </c>
      <c r="H71" s="13"/>
    </row>
    <row r="72" spans="1:8" ht="10.5">
      <c r="A72" s="17" t="s">
        <v>200</v>
      </c>
      <c r="B72" s="17" t="s">
        <v>92</v>
      </c>
      <c r="C72" s="17" t="s">
        <v>94</v>
      </c>
      <c r="D72" s="22" t="s">
        <v>97</v>
      </c>
      <c r="E72" s="23"/>
      <c r="F72" s="24">
        <v>600007</v>
      </c>
      <c r="G72" s="19">
        <v>1.576388888888889</v>
      </c>
      <c r="H72" s="13"/>
    </row>
    <row r="73" spans="1:8" ht="10.5">
      <c r="A73" s="17" t="s">
        <v>201</v>
      </c>
      <c r="B73" s="17" t="s">
        <v>202</v>
      </c>
      <c r="C73" s="17" t="s">
        <v>87</v>
      </c>
      <c r="D73" s="22" t="s">
        <v>97</v>
      </c>
      <c r="E73" s="23"/>
      <c r="F73" s="24">
        <v>600007</v>
      </c>
      <c r="G73" s="19">
        <v>1.372222222222222</v>
      </c>
      <c r="H73" s="13"/>
    </row>
    <row r="74" spans="1:8" ht="10.5">
      <c r="A74" s="17" t="s">
        <v>203</v>
      </c>
      <c r="B74" s="17" t="s">
        <v>95</v>
      </c>
      <c r="C74" s="17" t="s">
        <v>65</v>
      </c>
      <c r="D74" s="22" t="s">
        <v>208</v>
      </c>
      <c r="E74" s="23"/>
      <c r="F74" s="26">
        <v>600029</v>
      </c>
      <c r="G74" s="19">
        <v>1.625</v>
      </c>
      <c r="H74" s="13"/>
    </row>
    <row r="75" spans="4:5" ht="12.75">
      <c r="D75" s="41"/>
      <c r="E75" s="41"/>
    </row>
    <row r="76" spans="6:7" ht="12.75">
      <c r="F76" s="28" t="s">
        <v>216</v>
      </c>
      <c r="G76" s="28"/>
    </row>
    <row r="77" spans="5:7" ht="12.75">
      <c r="E77" s="29"/>
      <c r="F77" s="29" t="s">
        <v>217</v>
      </c>
      <c r="G77" s="30">
        <f>COUNTIF(G4:G74,"DNS")</f>
        <v>32</v>
      </c>
    </row>
    <row r="78" spans="5:7" ht="12.75">
      <c r="E78" s="29"/>
      <c r="F78" s="29" t="s">
        <v>218</v>
      </c>
      <c r="G78" s="30">
        <f>COUNTIF(G4:G74,"DNF")</f>
        <v>3</v>
      </c>
    </row>
    <row r="79" spans="5:7" ht="16.5">
      <c r="E79" s="29"/>
      <c r="F79" s="31" t="s">
        <v>219</v>
      </c>
      <c r="G79" s="30">
        <f>COUNT(G4:G74)</f>
        <v>36</v>
      </c>
    </row>
    <row r="80" spans="5:7" ht="16.5">
      <c r="E80" s="29"/>
      <c r="F80" s="31" t="s">
        <v>220</v>
      </c>
      <c r="G80" s="30">
        <v>31</v>
      </c>
    </row>
    <row r="81" spans="5:7" ht="16.5">
      <c r="E81" s="29"/>
      <c r="F81" s="31" t="s">
        <v>221</v>
      </c>
      <c r="G81" s="30">
        <v>5</v>
      </c>
    </row>
    <row r="82" spans="5:7" ht="12.75">
      <c r="E82" s="29"/>
      <c r="F82" s="29"/>
      <c r="G82" s="32"/>
    </row>
    <row r="83" spans="5:7" ht="16.5">
      <c r="E83" s="31" t="s">
        <v>222</v>
      </c>
      <c r="F83" s="29">
        <f>COUNTIF(F4:F74,600099)</f>
        <v>9</v>
      </c>
      <c r="G83" s="32"/>
    </row>
    <row r="84" spans="5:7" ht="16.5">
      <c r="E84" s="31" t="s">
        <v>223</v>
      </c>
      <c r="F84" s="29">
        <f>COUNT(F4:F74)-F83</f>
        <v>62</v>
      </c>
      <c r="G84" s="32"/>
    </row>
    <row r="85" spans="5:7" ht="16.5">
      <c r="E85" s="31" t="s">
        <v>224</v>
      </c>
      <c r="F85" s="30">
        <f>COUNT(F4:F74)-G77</f>
        <v>39</v>
      </c>
      <c r="G85" s="30">
        <f>G78+G79</f>
        <v>39</v>
      </c>
    </row>
  </sheetData>
  <sheetProtection/>
  <mergeCells count="4">
    <mergeCell ref="A1:A3"/>
    <mergeCell ref="B2:D2"/>
    <mergeCell ref="D3:E3"/>
    <mergeCell ref="D75:E75"/>
  </mergeCell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2012-08-15T15:59:34Z</dcterms:modified>
  <cp:category/>
  <cp:version/>
  <cp:contentType/>
  <cp:contentStatus/>
</cp:coreProperties>
</file>