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521" windowWidth="7650" windowHeight="6390" activeTab="0"/>
  </bookViews>
  <sheets>
    <sheet name="BRM400" sheetId="1" r:id="rId1"/>
  </sheets>
  <definedNames/>
  <calcPr fullCalcOnLoad="1"/>
</workbook>
</file>

<file path=xl/sharedStrings.xml><?xml version="1.0" encoding="utf-8"?>
<sst xmlns="http://schemas.openxmlformats.org/spreadsheetml/2006/main" count="377" uniqueCount="226">
  <si>
    <t>CLUB ORGANISATEUR</t>
  </si>
  <si>
    <t>code ACP</t>
  </si>
  <si>
    <t>DATE</t>
  </si>
  <si>
    <t>DISTANCE</t>
  </si>
  <si>
    <t>Audax Randonneurs Kanagawa</t>
  </si>
  <si>
    <t>400 km</t>
  </si>
  <si>
    <t xml:space="preserve">NOM </t>
  </si>
  <si>
    <t>PRENOM</t>
  </si>
  <si>
    <t>CLUB DU PARTICIPANT</t>
  </si>
  <si>
    <t>CODE ACP</t>
  </si>
  <si>
    <t>TEMPS</t>
  </si>
  <si>
    <t>600014</t>
  </si>
  <si>
    <t>15/9/2013</t>
  </si>
  <si>
    <t>0106-13</t>
  </si>
  <si>
    <t>0289-13</t>
  </si>
  <si>
    <t>0608-13</t>
  </si>
  <si>
    <t>0809-13</t>
  </si>
  <si>
    <t>0282-13</t>
  </si>
  <si>
    <t>0737-13</t>
  </si>
  <si>
    <t>0039-13</t>
  </si>
  <si>
    <t>0415-13</t>
  </si>
  <si>
    <t>0204-13</t>
  </si>
  <si>
    <t>0851-13</t>
  </si>
  <si>
    <t>0748-13</t>
  </si>
  <si>
    <t>0966-13</t>
  </si>
  <si>
    <t>0544-13</t>
  </si>
  <si>
    <t>0910-13</t>
  </si>
  <si>
    <t>0099-13</t>
  </si>
  <si>
    <t>0969-13</t>
  </si>
  <si>
    <t>0557-13</t>
  </si>
  <si>
    <t>0183-13</t>
  </si>
  <si>
    <t>1020-13</t>
  </si>
  <si>
    <t>0006-13</t>
  </si>
  <si>
    <t>0588-13</t>
  </si>
  <si>
    <t>0350-13</t>
  </si>
  <si>
    <t>0500-13</t>
  </si>
  <si>
    <t>0990-13</t>
  </si>
  <si>
    <t>0170-13</t>
  </si>
  <si>
    <t>0409-13</t>
  </si>
  <si>
    <t>0337-13</t>
  </si>
  <si>
    <t>0174-13</t>
  </si>
  <si>
    <t>0567-13</t>
  </si>
  <si>
    <t>0710-13</t>
  </si>
  <si>
    <t>0013-13</t>
  </si>
  <si>
    <t>0719-13</t>
  </si>
  <si>
    <t>1235-13</t>
  </si>
  <si>
    <t>1147-13</t>
  </si>
  <si>
    <t>0593-13</t>
  </si>
  <si>
    <t>0556-13</t>
  </si>
  <si>
    <t>0768-13</t>
  </si>
  <si>
    <t>0112-13</t>
  </si>
  <si>
    <t>0125-13</t>
  </si>
  <si>
    <t>0177-13</t>
  </si>
  <si>
    <t>0826-13</t>
  </si>
  <si>
    <t>0842-13</t>
  </si>
  <si>
    <t>0981-13</t>
  </si>
  <si>
    <t>0053-13</t>
  </si>
  <si>
    <t>0808-13</t>
  </si>
  <si>
    <t>AKIZUKI</t>
  </si>
  <si>
    <t>ASAI</t>
  </si>
  <si>
    <t>ASANO</t>
  </si>
  <si>
    <t>BAJI</t>
  </si>
  <si>
    <t>HAGA</t>
  </si>
  <si>
    <t>HARA</t>
  </si>
  <si>
    <t>HASEGAWA</t>
  </si>
  <si>
    <t>HASUMI</t>
  </si>
  <si>
    <t>HATA</t>
  </si>
  <si>
    <t>HIBI</t>
  </si>
  <si>
    <t>HIRATA</t>
  </si>
  <si>
    <t>HONMA</t>
  </si>
  <si>
    <t>HORI</t>
  </si>
  <si>
    <t>INAGAKI</t>
  </si>
  <si>
    <t>ISHIBASHI</t>
  </si>
  <si>
    <t>IWAKUMA</t>
  </si>
  <si>
    <t>IWASAKI</t>
  </si>
  <si>
    <t>JINNAI</t>
  </si>
  <si>
    <t>KASAI</t>
  </si>
  <si>
    <t>KASHIWAGI</t>
  </si>
  <si>
    <t>KAWASAKI</t>
  </si>
  <si>
    <t>KIUCHI</t>
  </si>
  <si>
    <t>KIYAMA</t>
  </si>
  <si>
    <t>KOBAYASHI</t>
  </si>
  <si>
    <t>KUBO</t>
  </si>
  <si>
    <t>KURIHARA</t>
  </si>
  <si>
    <t>MINAMIDE</t>
  </si>
  <si>
    <t>MISAWA</t>
  </si>
  <si>
    <t>MIYAZAKI</t>
  </si>
  <si>
    <t>MOCHIZUKI</t>
  </si>
  <si>
    <t>MURAKAMI</t>
  </si>
  <si>
    <t>NAGAOKA</t>
  </si>
  <si>
    <t>NAITO</t>
  </si>
  <si>
    <t>NISHIDA</t>
  </si>
  <si>
    <t>NOGAMI</t>
  </si>
  <si>
    <t>OGURI</t>
  </si>
  <si>
    <t>OTSUBO</t>
  </si>
  <si>
    <t>SASAMOTO</t>
  </si>
  <si>
    <t>SATO</t>
  </si>
  <si>
    <t>SAWADA</t>
  </si>
  <si>
    <t>SHIBASAKI</t>
  </si>
  <si>
    <t>SHIBUYA</t>
  </si>
  <si>
    <t>SHIGETA</t>
  </si>
  <si>
    <t>SHIMOKAWA</t>
  </si>
  <si>
    <t>SHIMURA</t>
  </si>
  <si>
    <t>SUGIYAMA</t>
  </si>
  <si>
    <t>SUZUKI</t>
  </si>
  <si>
    <t>TABEI</t>
  </si>
  <si>
    <t>TAKAHASHI</t>
  </si>
  <si>
    <t>TAKAHIRA</t>
  </si>
  <si>
    <t>TAKASE</t>
  </si>
  <si>
    <t>TAKESHIMA</t>
  </si>
  <si>
    <t>TANAKA</t>
  </si>
  <si>
    <t>TERADA</t>
  </si>
  <si>
    <t>TSUKUMO</t>
  </si>
  <si>
    <t>WAKAHOI</t>
  </si>
  <si>
    <t>WAKAI</t>
  </si>
  <si>
    <t>WATANABE</t>
  </si>
  <si>
    <t>YAMADA</t>
  </si>
  <si>
    <t>YAMAGUCHI</t>
  </si>
  <si>
    <t>YAMANTA</t>
  </si>
  <si>
    <t>YAMASHITA</t>
  </si>
  <si>
    <t>YOKOYAMA</t>
  </si>
  <si>
    <t>YOSHIDA</t>
  </si>
  <si>
    <t>YOSHIOKA</t>
  </si>
  <si>
    <t>YUKI</t>
  </si>
  <si>
    <t>Takashi</t>
  </si>
  <si>
    <t>Yasuo</t>
  </si>
  <si>
    <t>Naoki</t>
  </si>
  <si>
    <t>Kazuo</t>
  </si>
  <si>
    <t>Tadshi</t>
  </si>
  <si>
    <t>Kazuhiko</t>
  </si>
  <si>
    <t>Tomohiro</t>
  </si>
  <si>
    <t>Yosuke</t>
  </si>
  <si>
    <t>Tomoyuki</t>
  </si>
  <si>
    <t>Yukihiro</t>
  </si>
  <si>
    <t>Manabu</t>
  </si>
  <si>
    <t>Hiroki</t>
  </si>
  <si>
    <t>Kotaro</t>
  </si>
  <si>
    <t>Noriyuki</t>
  </si>
  <si>
    <t>Sotoshi</t>
  </si>
  <si>
    <t>Junta</t>
  </si>
  <si>
    <t>Tetsuo</t>
  </si>
  <si>
    <t>Ayumi</t>
  </si>
  <si>
    <t>Hiroyuki</t>
  </si>
  <si>
    <t>Kenji</t>
  </si>
  <si>
    <t>Hideyuki</t>
  </si>
  <si>
    <t>Kosuke</t>
  </si>
  <si>
    <t>Shigeru</t>
  </si>
  <si>
    <t>Hiroshi</t>
  </si>
  <si>
    <t>Ikumi</t>
  </si>
  <si>
    <t>Shunsuke</t>
  </si>
  <si>
    <t>Yoshiakiphilippe</t>
  </si>
  <si>
    <t>Junichi</t>
  </si>
  <si>
    <t>Yasuhiro</t>
  </si>
  <si>
    <t>Shigenori</t>
  </si>
  <si>
    <t>Yoshiaki</t>
  </si>
  <si>
    <t>Kenichi</t>
  </si>
  <si>
    <t>Masashi</t>
  </si>
  <si>
    <t>Masahiro</t>
  </si>
  <si>
    <t>Tomoko</t>
  </si>
  <si>
    <t>Takao</t>
  </si>
  <si>
    <t>Junji</t>
  </si>
  <si>
    <t>Atsuro</t>
  </si>
  <si>
    <t>Kiyoyuki</t>
  </si>
  <si>
    <t>Tomokazu</t>
  </si>
  <si>
    <t>Masaki</t>
  </si>
  <si>
    <t>Takuya</t>
  </si>
  <si>
    <t>Nobuyuki</t>
  </si>
  <si>
    <t>Toru</t>
  </si>
  <si>
    <t>Mamoru</t>
  </si>
  <si>
    <t>Yuichi</t>
  </si>
  <si>
    <t>Shotaro</t>
  </si>
  <si>
    <t>Shinichiro</t>
  </si>
  <si>
    <t>Kentaro</t>
  </si>
  <si>
    <t>Makoto</t>
  </si>
  <si>
    <t>Yuka</t>
  </si>
  <si>
    <t>Masaaki</t>
  </si>
  <si>
    <t>Seiichi</t>
  </si>
  <si>
    <t>Taisuke</t>
  </si>
  <si>
    <t>Kazuhiro</t>
  </si>
  <si>
    <t>Tsutomu</t>
  </si>
  <si>
    <t>Hidekazu</t>
  </si>
  <si>
    <t>Junya</t>
  </si>
  <si>
    <t>Individuel Japon</t>
  </si>
  <si>
    <t>Audax Japon</t>
  </si>
  <si>
    <t>Audax Randonneurs Kinki</t>
  </si>
  <si>
    <t>Audax Randonneurs Nishi Tokyo</t>
  </si>
  <si>
    <t>Audax Randonneurs Saitama</t>
  </si>
  <si>
    <t>Audax Randonneurs Utsunomiya</t>
  </si>
  <si>
    <t>600007</t>
  </si>
  <si>
    <t>600021</t>
  </si>
  <si>
    <t>600029</t>
  </si>
  <si>
    <t>600020</t>
  </si>
  <si>
    <t>600017</t>
  </si>
  <si>
    <r>
      <rPr>
        <sz val="10"/>
        <rFont val="ＭＳ Ｐゴシック"/>
        <family val="3"/>
      </rPr>
      <t>会員番号</t>
    </r>
  </si>
  <si>
    <t>Randonneurs Tokyo</t>
  </si>
  <si>
    <t>600032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</si>
  <si>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</si>
  <si>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</si>
  <si>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</si>
  <si>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</si>
  <si>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</si>
  <si>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</si>
  <si>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</si>
  <si>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</si>
  <si>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</si>
  <si>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</si>
  <si>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</si>
  <si>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</si>
  <si>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</si>
  <si>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</si>
  <si>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</si>
  <si>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</si>
  <si>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</si>
  <si>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</si>
  <si>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DNS</t>
  </si>
  <si>
    <t>DNF</t>
  </si>
  <si>
    <t>DNF</t>
  </si>
  <si>
    <t>DNF</t>
  </si>
  <si>
    <t>DNS</t>
  </si>
  <si>
    <t>DNS</t>
  </si>
  <si>
    <t>DNS</t>
  </si>
  <si>
    <t>DNS</t>
  </si>
  <si>
    <t>DNF</t>
  </si>
  <si>
    <t>DNS</t>
  </si>
  <si>
    <t>Medal</t>
  </si>
  <si>
    <t>認定数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</si>
</sst>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00\ 000"/>
    <numFmt numFmtId="178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Helv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7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3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7" fillId="0" borderId="5" applyNumberFormat="0" applyFill="0" applyAlignment="0" applyProtection="0"/>
    <xf numFmtId="0" fontId="28" fillId="29" borderId="0" applyNumberFormat="0" applyBorder="0" applyAlignment="0" applyProtection="0"/>
    <xf numFmtId="0" fontId="29" fillId="30" borderId="6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0" borderId="11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2" fillId="0" borderId="12" xfId="62" applyNumberFormat="1" applyFont="1" applyFill="1" applyBorder="1" applyAlignment="1" applyProtection="1">
      <alignment horizontal="centerContinuous" vertical="center" wrapText="1"/>
      <protection/>
    </xf>
    <xf numFmtId="49" fontId="2" fillId="0" borderId="13" xfId="62" applyNumberFormat="1" applyFont="1" applyFill="1" applyBorder="1" applyAlignment="1" applyProtection="1">
      <alignment horizontal="centerContinuous" vertical="center" wrapText="1"/>
      <protection/>
    </xf>
    <xf numFmtId="49" fontId="2" fillId="0" borderId="14" xfId="62" applyNumberFormat="1" applyFont="1" applyFill="1" applyBorder="1" applyAlignment="1" applyProtection="1">
      <alignment horizontal="centerContinuous" vertical="center" wrapText="1"/>
      <protection/>
    </xf>
    <xf numFmtId="1" fontId="2" fillId="0" borderId="14" xfId="62" applyNumberFormat="1" applyFont="1" applyFill="1" applyBorder="1" applyAlignment="1" applyProtection="1">
      <alignment horizontal="center" vertical="center" wrapText="1"/>
      <protection/>
    </xf>
    <xf numFmtId="176" fontId="2" fillId="0" borderId="15" xfId="62" applyNumberFormat="1" applyFont="1" applyFill="1" applyBorder="1" applyAlignment="1" applyProtection="1">
      <alignment horizontal="center" vertical="center" wrapText="1"/>
      <protection/>
    </xf>
    <xf numFmtId="49" fontId="2" fillId="0" borderId="16" xfId="62" applyNumberFormat="1" applyFont="1" applyFill="1" applyBorder="1" applyAlignment="1" applyProtection="1">
      <alignment horizontal="centerContinuous" vertical="center" wrapText="1"/>
      <protection locked="0"/>
    </xf>
    <xf numFmtId="49" fontId="2" fillId="0" borderId="17" xfId="62" applyNumberFormat="1" applyFont="1" applyFill="1" applyBorder="1" applyAlignment="1" applyProtection="1">
      <alignment horizontal="centerContinuous" vertical="center" wrapText="1"/>
      <protection locked="0"/>
    </xf>
    <xf numFmtId="49" fontId="2" fillId="0" borderId="18" xfId="62" applyNumberFormat="1" applyFont="1" applyFill="1" applyBorder="1" applyAlignment="1" applyProtection="1">
      <alignment horizontal="centerContinuous" vertical="center" wrapText="1"/>
      <protection/>
    </xf>
    <xf numFmtId="14" fontId="2" fillId="0" borderId="18" xfId="62" applyNumberFormat="1" applyFont="1" applyFill="1" applyBorder="1" applyAlignment="1" applyProtection="1">
      <alignment horizontal="center" vertical="center" wrapText="1"/>
      <protection locked="0"/>
    </xf>
    <xf numFmtId="176" fontId="2" fillId="0" borderId="19" xfId="62" applyNumberFormat="1" applyFont="1" applyFill="1" applyBorder="1" applyAlignment="1" applyProtection="1">
      <alignment horizontal="center" vertical="center" wrapText="1"/>
      <protection/>
    </xf>
    <xf numFmtId="49" fontId="2" fillId="0" borderId="20" xfId="62" applyNumberFormat="1" applyFont="1" applyFill="1" applyBorder="1" applyAlignment="1" applyProtection="1" quotePrefix="1">
      <alignment horizontal="center" vertical="center" wrapText="1"/>
      <protection/>
    </xf>
    <xf numFmtId="49" fontId="2" fillId="0" borderId="21" xfId="62" applyNumberFormat="1" applyFont="1" applyFill="1" applyBorder="1" applyAlignment="1" applyProtection="1">
      <alignment horizontal="center" vertical="center" wrapText="1"/>
      <protection/>
    </xf>
    <xf numFmtId="49" fontId="2" fillId="0" borderId="22" xfId="62" applyNumberFormat="1" applyFont="1" applyFill="1" applyBorder="1" applyAlignment="1" applyProtection="1">
      <alignment horizontal="centerContinuous" vertical="center" wrapText="1"/>
      <protection/>
    </xf>
    <xf numFmtId="49" fontId="2" fillId="0" borderId="20" xfId="62" applyNumberFormat="1" applyFont="1" applyFill="1" applyBorder="1" applyAlignment="1" applyProtection="1">
      <alignment horizontal="centerContinuous" vertical="center" wrapText="1"/>
      <protection/>
    </xf>
    <xf numFmtId="1" fontId="2" fillId="0" borderId="21" xfId="62" applyNumberFormat="1" applyFont="1" applyFill="1" applyBorder="1" applyAlignment="1" applyProtection="1">
      <alignment horizontal="center" vertical="center" wrapText="1"/>
      <protection/>
    </xf>
    <xf numFmtId="176" fontId="2" fillId="0" borderId="21" xfId="62" applyNumberFormat="1" applyFont="1" applyFill="1" applyBorder="1" applyAlignment="1" applyProtection="1">
      <alignment horizontal="center" vertical="center" wrapText="1"/>
      <protection/>
    </xf>
    <xf numFmtId="0" fontId="2" fillId="0" borderId="14" xfId="62" applyFont="1" applyFill="1" applyBorder="1" applyAlignment="1">
      <alignment horizontal="centerContinuous"/>
      <protection/>
    </xf>
    <xf numFmtId="0" fontId="39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Continuous"/>
    </xf>
    <xf numFmtId="176" fontId="2" fillId="0" borderId="14" xfId="62" applyNumberFormat="1" applyFont="1" applyFill="1" applyBorder="1" applyAlignment="1" applyProtection="1">
      <alignment horizontal="center" vertical="center" wrapText="1"/>
      <protection locked="0"/>
    </xf>
    <xf numFmtId="176" fontId="39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39" fillId="0" borderId="23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Continuous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vertical="center"/>
    </xf>
    <xf numFmtId="0" fontId="39" fillId="0" borderId="27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centerContinuous"/>
    </xf>
    <xf numFmtId="49" fontId="39" fillId="0" borderId="18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2" fillId="0" borderId="0" xfId="63" applyFont="1" applyAlignment="1">
      <alignment vertical="center" wrapText="1"/>
      <protection/>
    </xf>
    <xf numFmtId="178" fontId="2" fillId="0" borderId="0" xfId="63" applyNumberFormat="1" applyFont="1" applyAlignment="1">
      <alignment vertical="center" wrapText="1"/>
      <protection/>
    </xf>
    <xf numFmtId="176" fontId="2" fillId="0" borderId="0" xfId="63" applyNumberFormat="1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2" fillId="0" borderId="29" xfId="62" applyNumberFormat="1" applyFont="1" applyFill="1" applyBorder="1" applyAlignment="1" applyProtection="1">
      <alignment horizontal="center" vertical="center" wrapText="1"/>
      <protection/>
    </xf>
    <xf numFmtId="0" fontId="2" fillId="0" borderId="30" xfId="6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J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9.00390625" style="39" customWidth="1"/>
    <col min="2" max="2" width="12.8515625" style="38" bestFit="1" customWidth="1"/>
    <col min="3" max="3" width="14.8515625" style="38" bestFit="1" customWidth="1"/>
    <col min="4" max="4" width="9.00390625" style="18" customWidth="1"/>
    <col min="5" max="5" width="18.421875" style="18" customWidth="1"/>
    <col min="6" max="6" width="10.421875" style="18" customWidth="1"/>
    <col min="7" max="16384" width="9.00390625" style="18" customWidth="1"/>
  </cols>
  <sheetData>
    <row r="1" spans="1:7" ht="12.75" customHeight="1">
      <c r="A1" s="44" t="s">
        <v>193</v>
      </c>
      <c r="B1" s="1" t="s">
        <v>0</v>
      </c>
      <c r="C1" s="1"/>
      <c r="D1" s="2"/>
      <c r="E1" s="3" t="s">
        <v>1</v>
      </c>
      <c r="F1" s="4" t="s">
        <v>2</v>
      </c>
      <c r="G1" s="5" t="s">
        <v>3</v>
      </c>
    </row>
    <row r="2" spans="1:7" ht="13.5" thickBot="1">
      <c r="A2" s="45"/>
      <c r="B2" s="6" t="s">
        <v>4</v>
      </c>
      <c r="C2" s="6"/>
      <c r="D2" s="7"/>
      <c r="E2" s="8" t="s">
        <v>11</v>
      </c>
      <c r="F2" s="9" t="s">
        <v>12</v>
      </c>
      <c r="G2" s="10" t="s">
        <v>5</v>
      </c>
    </row>
    <row r="3" spans="1:7" ht="13.5" customHeight="1" thickBot="1">
      <c r="A3" s="45"/>
      <c r="B3" s="11" t="s">
        <v>6</v>
      </c>
      <c r="C3" s="12" t="s">
        <v>7</v>
      </c>
      <c r="D3" s="13" t="s">
        <v>8</v>
      </c>
      <c r="E3" s="14"/>
      <c r="F3" s="15" t="s">
        <v>9</v>
      </c>
      <c r="G3" s="16" t="s">
        <v>10</v>
      </c>
    </row>
    <row r="4" spans="1:7" ht="12.75">
      <c r="A4" s="27"/>
      <c r="B4" s="28" t="s">
        <v>58</v>
      </c>
      <c r="C4" s="29" t="s">
        <v>124</v>
      </c>
      <c r="D4" s="30" t="s">
        <v>182</v>
      </c>
      <c r="E4" s="17"/>
      <c r="F4" s="31">
        <v>600099</v>
      </c>
      <c r="G4" s="22" t="s">
        <v>206</v>
      </c>
    </row>
    <row r="5" spans="1:7" ht="12.75">
      <c r="A5" s="26" t="s">
        <v>13</v>
      </c>
      <c r="B5" s="20" t="s">
        <v>59</v>
      </c>
      <c r="C5" s="19" t="s">
        <v>125</v>
      </c>
      <c r="D5" s="21" t="s">
        <v>183</v>
      </c>
      <c r="E5" s="21"/>
      <c r="F5" s="25" t="s">
        <v>188</v>
      </c>
      <c r="G5" s="23" t="s">
        <v>215</v>
      </c>
    </row>
    <row r="6" spans="1:7" ht="12.75">
      <c r="A6" s="26" t="s">
        <v>14</v>
      </c>
      <c r="B6" s="20" t="s">
        <v>60</v>
      </c>
      <c r="C6" s="19" t="s">
        <v>126</v>
      </c>
      <c r="D6" s="21" t="s">
        <v>183</v>
      </c>
      <c r="E6" s="21"/>
      <c r="F6" s="25" t="s">
        <v>188</v>
      </c>
      <c r="G6" s="23" t="s">
        <v>198</v>
      </c>
    </row>
    <row r="7" spans="1:7" ht="12.75">
      <c r="A7" s="26" t="s">
        <v>15</v>
      </c>
      <c r="B7" s="20" t="s">
        <v>61</v>
      </c>
      <c r="C7" s="19" t="s">
        <v>127</v>
      </c>
      <c r="D7" s="21" t="s">
        <v>183</v>
      </c>
      <c r="E7" s="21"/>
      <c r="F7" s="25" t="s">
        <v>188</v>
      </c>
      <c r="G7" s="23" t="s">
        <v>207</v>
      </c>
    </row>
    <row r="8" spans="1:7" ht="12.75">
      <c r="A8" s="26" t="s">
        <v>16</v>
      </c>
      <c r="B8" s="20" t="s">
        <v>62</v>
      </c>
      <c r="C8" s="19" t="s">
        <v>128</v>
      </c>
      <c r="D8" s="21" t="s">
        <v>183</v>
      </c>
      <c r="E8" s="21"/>
      <c r="F8" s="25" t="s">
        <v>188</v>
      </c>
      <c r="G8" s="23" t="s">
        <v>220</v>
      </c>
    </row>
    <row r="9" spans="1:7" ht="12.75">
      <c r="A9" s="26" t="s">
        <v>17</v>
      </c>
      <c r="B9" s="20" t="s">
        <v>63</v>
      </c>
      <c r="C9" s="19" t="s">
        <v>129</v>
      </c>
      <c r="D9" s="21" t="s">
        <v>183</v>
      </c>
      <c r="E9" s="21"/>
      <c r="F9" s="25" t="s">
        <v>188</v>
      </c>
      <c r="G9" s="23" t="s">
        <v>199</v>
      </c>
    </row>
    <row r="10" spans="1:7" ht="12.75">
      <c r="A10" s="26"/>
      <c r="B10" s="20" t="s">
        <v>64</v>
      </c>
      <c r="C10" s="19" t="s">
        <v>130</v>
      </c>
      <c r="D10" s="21" t="s">
        <v>182</v>
      </c>
      <c r="E10" s="21"/>
      <c r="F10" s="25">
        <v>600099</v>
      </c>
      <c r="G10" s="23" t="s">
        <v>220</v>
      </c>
    </row>
    <row r="11" spans="1:7" ht="12.75">
      <c r="A11" s="26"/>
      <c r="B11" s="20" t="s">
        <v>65</v>
      </c>
      <c r="C11" s="19" t="s">
        <v>131</v>
      </c>
      <c r="D11" s="21" t="s">
        <v>182</v>
      </c>
      <c r="E11" s="21"/>
      <c r="F11" s="25">
        <v>600099</v>
      </c>
      <c r="G11" s="23" t="s">
        <v>207</v>
      </c>
    </row>
    <row r="12" spans="1:7" ht="12.75">
      <c r="A12" s="26" t="s">
        <v>18</v>
      </c>
      <c r="B12" s="20" t="s">
        <v>66</v>
      </c>
      <c r="C12" s="19" t="s">
        <v>132</v>
      </c>
      <c r="D12" s="21" t="s">
        <v>183</v>
      </c>
      <c r="E12" s="21"/>
      <c r="F12" s="25" t="s">
        <v>188</v>
      </c>
      <c r="G12" s="23" t="s">
        <v>196</v>
      </c>
    </row>
    <row r="13" spans="1:7" ht="12.75">
      <c r="A13" s="26" t="s">
        <v>19</v>
      </c>
      <c r="B13" s="20" t="s">
        <v>67</v>
      </c>
      <c r="C13" s="19" t="s">
        <v>133</v>
      </c>
      <c r="D13" s="21" t="s">
        <v>183</v>
      </c>
      <c r="E13" s="21"/>
      <c r="F13" s="25" t="s">
        <v>188</v>
      </c>
      <c r="G13" s="23" t="s">
        <v>208</v>
      </c>
    </row>
    <row r="14" spans="1:7" ht="12.75">
      <c r="A14" s="26"/>
      <c r="B14" s="20" t="s">
        <v>68</v>
      </c>
      <c r="C14" s="19" t="s">
        <v>134</v>
      </c>
      <c r="D14" s="21" t="s">
        <v>182</v>
      </c>
      <c r="E14" s="21"/>
      <c r="F14" s="25">
        <v>600099</v>
      </c>
      <c r="G14" s="23" t="s">
        <v>220</v>
      </c>
    </row>
    <row r="15" spans="1:7" ht="12.75">
      <c r="A15" s="26" t="s">
        <v>20</v>
      </c>
      <c r="B15" s="20" t="s">
        <v>69</v>
      </c>
      <c r="C15" s="19" t="s">
        <v>135</v>
      </c>
      <c r="D15" s="21" t="s">
        <v>183</v>
      </c>
      <c r="E15" s="21"/>
      <c r="F15" s="25" t="s">
        <v>188</v>
      </c>
      <c r="G15" s="23" t="s">
        <v>199</v>
      </c>
    </row>
    <row r="16" spans="1:7" ht="12.75">
      <c r="A16" s="26" t="s">
        <v>21</v>
      </c>
      <c r="B16" s="20" t="s">
        <v>70</v>
      </c>
      <c r="C16" s="19" t="s">
        <v>136</v>
      </c>
      <c r="D16" s="21" t="s">
        <v>4</v>
      </c>
      <c r="E16" s="21"/>
      <c r="F16" s="25">
        <v>600014</v>
      </c>
      <c r="G16" s="23" t="s">
        <v>207</v>
      </c>
    </row>
    <row r="17" spans="1:7" ht="12.75">
      <c r="A17" s="26" t="s">
        <v>22</v>
      </c>
      <c r="B17" s="20" t="s">
        <v>71</v>
      </c>
      <c r="C17" s="19" t="s">
        <v>137</v>
      </c>
      <c r="D17" s="21" t="s">
        <v>183</v>
      </c>
      <c r="E17" s="21"/>
      <c r="F17" s="25" t="s">
        <v>188</v>
      </c>
      <c r="G17" s="23" t="s">
        <v>220</v>
      </c>
    </row>
    <row r="18" spans="1:7" ht="12.75">
      <c r="A18" s="26" t="s">
        <v>23</v>
      </c>
      <c r="B18" s="20" t="s">
        <v>72</v>
      </c>
      <c r="C18" s="19" t="s">
        <v>138</v>
      </c>
      <c r="D18" s="21" t="s">
        <v>183</v>
      </c>
      <c r="E18" s="21"/>
      <c r="F18" s="25" t="s">
        <v>188</v>
      </c>
      <c r="G18" s="23" t="s">
        <v>209</v>
      </c>
    </row>
    <row r="19" spans="1:7" ht="12.75">
      <c r="A19" s="26"/>
      <c r="B19" s="20" t="s">
        <v>73</v>
      </c>
      <c r="C19" s="19" t="s">
        <v>139</v>
      </c>
      <c r="D19" s="21" t="s">
        <v>183</v>
      </c>
      <c r="E19" s="21"/>
      <c r="F19" s="25" t="s">
        <v>188</v>
      </c>
      <c r="G19" s="23" t="s">
        <v>220</v>
      </c>
    </row>
    <row r="20" spans="1:7" ht="12.75">
      <c r="A20" s="26" t="s">
        <v>24</v>
      </c>
      <c r="B20" s="20" t="s">
        <v>74</v>
      </c>
      <c r="C20" s="19" t="s">
        <v>140</v>
      </c>
      <c r="D20" s="21" t="s">
        <v>183</v>
      </c>
      <c r="E20" s="21"/>
      <c r="F20" s="25" t="s">
        <v>188</v>
      </c>
      <c r="G20" s="23" t="s">
        <v>203</v>
      </c>
    </row>
    <row r="21" spans="1:7" ht="12.75">
      <c r="A21" s="26"/>
      <c r="B21" s="20" t="s">
        <v>75</v>
      </c>
      <c r="C21" s="19" t="s">
        <v>140</v>
      </c>
      <c r="D21" s="21" t="s">
        <v>182</v>
      </c>
      <c r="E21" s="21"/>
      <c r="F21" s="25">
        <v>600099</v>
      </c>
      <c r="G21" s="23" t="s">
        <v>220</v>
      </c>
    </row>
    <row r="22" spans="1:7" ht="12.75">
      <c r="A22" s="26" t="s">
        <v>25</v>
      </c>
      <c r="B22" s="20" t="s">
        <v>76</v>
      </c>
      <c r="C22" s="19" t="s">
        <v>141</v>
      </c>
      <c r="D22" s="21" t="s">
        <v>183</v>
      </c>
      <c r="E22" s="21"/>
      <c r="F22" s="25" t="s">
        <v>188</v>
      </c>
      <c r="G22" s="23" t="s">
        <v>203</v>
      </c>
    </row>
    <row r="23" spans="1:7" ht="12.75">
      <c r="A23" s="26" t="s">
        <v>26</v>
      </c>
      <c r="B23" s="20" t="s">
        <v>77</v>
      </c>
      <c r="C23" s="19" t="s">
        <v>142</v>
      </c>
      <c r="D23" s="21" t="s">
        <v>183</v>
      </c>
      <c r="E23" s="21"/>
      <c r="F23" s="25" t="s">
        <v>188</v>
      </c>
      <c r="G23" s="23" t="s">
        <v>196</v>
      </c>
    </row>
    <row r="24" spans="1:7" ht="12.75">
      <c r="A24" s="26" t="s">
        <v>27</v>
      </c>
      <c r="B24" s="20" t="s">
        <v>78</v>
      </c>
      <c r="C24" s="19" t="s">
        <v>143</v>
      </c>
      <c r="D24" s="21" t="s">
        <v>183</v>
      </c>
      <c r="E24" s="21"/>
      <c r="F24" s="25" t="s">
        <v>188</v>
      </c>
      <c r="G24" s="23" t="s">
        <v>216</v>
      </c>
    </row>
    <row r="25" spans="1:7" ht="12.75">
      <c r="A25" s="26" t="s">
        <v>28</v>
      </c>
      <c r="B25" s="20" t="s">
        <v>79</v>
      </c>
      <c r="C25" s="19" t="s">
        <v>144</v>
      </c>
      <c r="D25" s="21" t="s">
        <v>183</v>
      </c>
      <c r="E25" s="21"/>
      <c r="F25" s="25" t="s">
        <v>188</v>
      </c>
      <c r="G25" s="23" t="s">
        <v>210</v>
      </c>
    </row>
    <row r="26" spans="1:7" ht="12.75">
      <c r="A26" s="26"/>
      <c r="B26" s="20" t="s">
        <v>80</v>
      </c>
      <c r="C26" s="19" t="s">
        <v>145</v>
      </c>
      <c r="D26" s="21" t="s">
        <v>182</v>
      </c>
      <c r="E26" s="21"/>
      <c r="F26" s="25">
        <v>600099</v>
      </c>
      <c r="G26" s="23" t="s">
        <v>200</v>
      </c>
    </row>
    <row r="27" spans="1:7" ht="12.75">
      <c r="A27" s="26" t="s">
        <v>29</v>
      </c>
      <c r="B27" s="20" t="s">
        <v>81</v>
      </c>
      <c r="C27" s="19" t="s">
        <v>146</v>
      </c>
      <c r="D27" s="21" t="s">
        <v>183</v>
      </c>
      <c r="E27" s="21"/>
      <c r="F27" s="25" t="s">
        <v>188</v>
      </c>
      <c r="G27" s="23" t="s">
        <v>208</v>
      </c>
    </row>
    <row r="28" spans="1:7" ht="12.75">
      <c r="A28" s="26" t="s">
        <v>30</v>
      </c>
      <c r="B28" s="20" t="s">
        <v>82</v>
      </c>
      <c r="C28" s="19" t="s">
        <v>147</v>
      </c>
      <c r="D28" s="21" t="s">
        <v>183</v>
      </c>
      <c r="E28" s="21"/>
      <c r="F28" s="25" t="s">
        <v>188</v>
      </c>
      <c r="G28" s="23" t="s">
        <v>196</v>
      </c>
    </row>
    <row r="29" spans="1:7" ht="12.75">
      <c r="A29" s="26"/>
      <c r="B29" s="20" t="s">
        <v>83</v>
      </c>
      <c r="C29" s="19" t="s">
        <v>148</v>
      </c>
      <c r="D29" s="21" t="s">
        <v>182</v>
      </c>
      <c r="E29" s="21"/>
      <c r="F29" s="25">
        <v>600099</v>
      </c>
      <c r="G29" s="23" t="s">
        <v>220</v>
      </c>
    </row>
    <row r="30" spans="1:7" ht="12.75">
      <c r="A30" s="26" t="s">
        <v>31</v>
      </c>
      <c r="B30" s="20" t="s">
        <v>84</v>
      </c>
      <c r="C30" s="19" t="s">
        <v>149</v>
      </c>
      <c r="D30" s="21" t="s">
        <v>184</v>
      </c>
      <c r="E30" s="21"/>
      <c r="F30" s="25" t="s">
        <v>189</v>
      </c>
      <c r="G30" s="23" t="s">
        <v>220</v>
      </c>
    </row>
    <row r="31" spans="1:7" ht="12.75">
      <c r="A31" s="26" t="s">
        <v>32</v>
      </c>
      <c r="B31" s="20" t="s">
        <v>85</v>
      </c>
      <c r="C31" s="19" t="s">
        <v>150</v>
      </c>
      <c r="D31" s="21" t="s">
        <v>183</v>
      </c>
      <c r="E31" s="21"/>
      <c r="F31" s="25" t="s">
        <v>188</v>
      </c>
      <c r="G31" s="23" t="s">
        <v>221</v>
      </c>
    </row>
    <row r="32" spans="1:7" ht="12.75">
      <c r="A32" s="26" t="s">
        <v>33</v>
      </c>
      <c r="B32" s="20" t="s">
        <v>86</v>
      </c>
      <c r="C32" s="19" t="s">
        <v>151</v>
      </c>
      <c r="D32" s="21" t="s">
        <v>183</v>
      </c>
      <c r="E32" s="21"/>
      <c r="F32" s="25" t="s">
        <v>188</v>
      </c>
      <c r="G32" s="23" t="s">
        <v>196</v>
      </c>
    </row>
    <row r="33" spans="1:7" ht="12.75">
      <c r="A33" s="26"/>
      <c r="B33" s="20" t="s">
        <v>87</v>
      </c>
      <c r="C33" s="19" t="s">
        <v>152</v>
      </c>
      <c r="D33" s="21" t="s">
        <v>182</v>
      </c>
      <c r="E33" s="21"/>
      <c r="F33" s="25">
        <v>600099</v>
      </c>
      <c r="G33" s="23" t="s">
        <v>204</v>
      </c>
    </row>
    <row r="34" spans="1:7" ht="12.75">
      <c r="A34" s="26" t="s">
        <v>34</v>
      </c>
      <c r="B34" s="20" t="s">
        <v>88</v>
      </c>
      <c r="C34" s="19" t="s">
        <v>147</v>
      </c>
      <c r="D34" s="21" t="s">
        <v>184</v>
      </c>
      <c r="E34" s="21"/>
      <c r="F34" s="25" t="s">
        <v>189</v>
      </c>
      <c r="G34" s="23" t="s">
        <v>196</v>
      </c>
    </row>
    <row r="35" spans="1:7" ht="12.75">
      <c r="A35" s="26" t="s">
        <v>35</v>
      </c>
      <c r="B35" s="20" t="s">
        <v>89</v>
      </c>
      <c r="C35" s="19" t="s">
        <v>153</v>
      </c>
      <c r="D35" s="21" t="s">
        <v>183</v>
      </c>
      <c r="E35" s="21"/>
      <c r="F35" s="25" t="s">
        <v>188</v>
      </c>
      <c r="G35" s="23" t="s">
        <v>213</v>
      </c>
    </row>
    <row r="36" spans="1:7" ht="12.75">
      <c r="A36" s="26" t="s">
        <v>36</v>
      </c>
      <c r="B36" s="20" t="s">
        <v>90</v>
      </c>
      <c r="C36" s="19" t="s">
        <v>154</v>
      </c>
      <c r="D36" s="21" t="s">
        <v>183</v>
      </c>
      <c r="E36" s="21"/>
      <c r="F36" s="25" t="s">
        <v>188</v>
      </c>
      <c r="G36" s="23" t="s">
        <v>197</v>
      </c>
    </row>
    <row r="37" spans="1:7" ht="12.75">
      <c r="A37" s="26" t="s">
        <v>37</v>
      </c>
      <c r="B37" s="20" t="s">
        <v>91</v>
      </c>
      <c r="C37" s="19" t="s">
        <v>143</v>
      </c>
      <c r="D37" s="21" t="s">
        <v>185</v>
      </c>
      <c r="E37" s="21"/>
      <c r="F37" s="25" t="s">
        <v>190</v>
      </c>
      <c r="G37" s="23" t="s">
        <v>221</v>
      </c>
    </row>
    <row r="38" spans="1:7" ht="12.75">
      <c r="A38" s="26"/>
      <c r="B38" s="20" t="s">
        <v>92</v>
      </c>
      <c r="C38" s="19" t="s">
        <v>155</v>
      </c>
      <c r="D38" s="21" t="s">
        <v>182</v>
      </c>
      <c r="E38" s="21"/>
      <c r="F38" s="25">
        <v>600099</v>
      </c>
      <c r="G38" s="23" t="s">
        <v>217</v>
      </c>
    </row>
    <row r="39" spans="1:7" ht="12.75">
      <c r="A39" s="26" t="s">
        <v>38</v>
      </c>
      <c r="B39" s="20" t="s">
        <v>93</v>
      </c>
      <c r="C39" s="19" t="s">
        <v>157</v>
      </c>
      <c r="D39" s="21" t="s">
        <v>183</v>
      </c>
      <c r="E39" s="21"/>
      <c r="F39" s="25" t="s">
        <v>188</v>
      </c>
      <c r="G39" s="23" t="s">
        <v>201</v>
      </c>
    </row>
    <row r="40" spans="1:7" ht="12.75">
      <c r="A40" s="26"/>
      <c r="B40" s="20" t="s">
        <v>94</v>
      </c>
      <c r="C40" s="19" t="s">
        <v>124</v>
      </c>
      <c r="D40" s="21" t="s">
        <v>182</v>
      </c>
      <c r="E40" s="21"/>
      <c r="F40" s="25">
        <v>600099</v>
      </c>
      <c r="G40" s="23" t="s">
        <v>220</v>
      </c>
    </row>
    <row r="41" spans="1:7" ht="12.75">
      <c r="A41" s="26"/>
      <c r="B41" s="20" t="s">
        <v>95</v>
      </c>
      <c r="C41" s="19" t="s">
        <v>158</v>
      </c>
      <c r="D41" s="21" t="s">
        <v>182</v>
      </c>
      <c r="E41" s="21"/>
      <c r="F41" s="25">
        <v>600099</v>
      </c>
      <c r="G41" s="23" t="s">
        <v>209</v>
      </c>
    </row>
    <row r="42" spans="1:7" ht="12.75">
      <c r="A42" s="26" t="s">
        <v>39</v>
      </c>
      <c r="B42" s="20" t="s">
        <v>96</v>
      </c>
      <c r="C42" s="19" t="s">
        <v>159</v>
      </c>
      <c r="D42" s="21" t="s">
        <v>183</v>
      </c>
      <c r="E42" s="21"/>
      <c r="F42" s="25" t="s">
        <v>188</v>
      </c>
      <c r="G42" s="23" t="s">
        <v>221</v>
      </c>
    </row>
    <row r="43" spans="1:7" ht="12.75">
      <c r="A43" s="26"/>
      <c r="B43" s="20" t="s">
        <v>97</v>
      </c>
      <c r="C43" s="19" t="s">
        <v>160</v>
      </c>
      <c r="D43" s="21" t="s">
        <v>182</v>
      </c>
      <c r="E43" s="21"/>
      <c r="F43" s="25">
        <v>600099</v>
      </c>
      <c r="G43" s="23" t="s">
        <v>206</v>
      </c>
    </row>
    <row r="44" spans="1:7" ht="12.75">
      <c r="A44" s="26"/>
      <c r="B44" s="20" t="s">
        <v>98</v>
      </c>
      <c r="C44" s="19" t="s">
        <v>161</v>
      </c>
      <c r="D44" s="21" t="s">
        <v>182</v>
      </c>
      <c r="E44" s="21"/>
      <c r="F44" s="25">
        <v>600099</v>
      </c>
      <c r="G44" s="23" t="s">
        <v>220</v>
      </c>
    </row>
    <row r="45" spans="1:7" ht="12.75">
      <c r="A45" s="26"/>
      <c r="B45" s="20" t="s">
        <v>99</v>
      </c>
      <c r="C45" s="19" t="s">
        <v>137</v>
      </c>
      <c r="D45" s="21" t="s">
        <v>183</v>
      </c>
      <c r="E45" s="21"/>
      <c r="F45" s="25" t="s">
        <v>188</v>
      </c>
      <c r="G45" s="23" t="s">
        <v>220</v>
      </c>
    </row>
    <row r="46" spans="1:7" ht="12.75">
      <c r="A46" s="26" t="s">
        <v>40</v>
      </c>
      <c r="B46" s="20" t="s">
        <v>100</v>
      </c>
      <c r="C46" s="19" t="s">
        <v>162</v>
      </c>
      <c r="D46" s="21" t="s">
        <v>194</v>
      </c>
      <c r="E46" s="21"/>
      <c r="F46" s="24" t="s">
        <v>195</v>
      </c>
      <c r="G46" s="23" t="s">
        <v>206</v>
      </c>
    </row>
    <row r="47" spans="1:7" ht="12.75">
      <c r="A47" s="26"/>
      <c r="B47" s="20" t="s">
        <v>101</v>
      </c>
      <c r="C47" s="19" t="s">
        <v>163</v>
      </c>
      <c r="D47" s="21" t="s">
        <v>182</v>
      </c>
      <c r="E47" s="21"/>
      <c r="F47" s="25">
        <v>600099</v>
      </c>
      <c r="G47" s="23" t="s">
        <v>211</v>
      </c>
    </row>
    <row r="48" spans="1:7" ht="12.75">
      <c r="A48" s="26" t="s">
        <v>41</v>
      </c>
      <c r="B48" s="20" t="s">
        <v>102</v>
      </c>
      <c r="C48" s="19" t="s">
        <v>164</v>
      </c>
      <c r="D48" s="21" t="s">
        <v>183</v>
      </c>
      <c r="E48" s="21"/>
      <c r="F48" s="25" t="s">
        <v>188</v>
      </c>
      <c r="G48" s="23" t="s">
        <v>196</v>
      </c>
    </row>
    <row r="49" spans="1:7" ht="12.75">
      <c r="A49" s="26" t="s">
        <v>42</v>
      </c>
      <c r="B49" s="20" t="s">
        <v>103</v>
      </c>
      <c r="C49" s="19" t="s">
        <v>165</v>
      </c>
      <c r="D49" s="21" t="s">
        <v>183</v>
      </c>
      <c r="E49" s="21"/>
      <c r="F49" s="25" t="s">
        <v>188</v>
      </c>
      <c r="G49" s="23" t="s">
        <v>216</v>
      </c>
    </row>
    <row r="50" spans="1:7" ht="12.75">
      <c r="A50" s="26"/>
      <c r="B50" s="20" t="s">
        <v>104</v>
      </c>
      <c r="C50" s="19" t="s">
        <v>166</v>
      </c>
      <c r="D50" s="21" t="s">
        <v>182</v>
      </c>
      <c r="E50" s="21"/>
      <c r="F50" s="25">
        <v>600099</v>
      </c>
      <c r="G50" s="23" t="s">
        <v>205</v>
      </c>
    </row>
    <row r="51" spans="1:7" ht="12.75">
      <c r="A51" s="26" t="s">
        <v>43</v>
      </c>
      <c r="B51" s="20" t="s">
        <v>105</v>
      </c>
      <c r="C51" s="19" t="s">
        <v>167</v>
      </c>
      <c r="D51" s="21" t="s">
        <v>183</v>
      </c>
      <c r="E51" s="21"/>
      <c r="F51" s="25" t="s">
        <v>188</v>
      </c>
      <c r="G51" s="23" t="s">
        <v>212</v>
      </c>
    </row>
    <row r="52" spans="1:7" ht="12.75">
      <c r="A52" s="26" t="s">
        <v>44</v>
      </c>
      <c r="B52" s="20" t="s">
        <v>106</v>
      </c>
      <c r="C52" s="19" t="s">
        <v>168</v>
      </c>
      <c r="D52" s="21" t="s">
        <v>183</v>
      </c>
      <c r="E52" s="21"/>
      <c r="F52" s="25" t="s">
        <v>188</v>
      </c>
      <c r="G52" s="23" t="s">
        <v>220</v>
      </c>
    </row>
    <row r="53" spans="1:7" ht="12.75">
      <c r="A53" s="26" t="s">
        <v>45</v>
      </c>
      <c r="B53" s="20" t="s">
        <v>107</v>
      </c>
      <c r="C53" s="19" t="s">
        <v>130</v>
      </c>
      <c r="D53" s="21" t="s">
        <v>186</v>
      </c>
      <c r="E53" s="21"/>
      <c r="F53" s="25" t="s">
        <v>191</v>
      </c>
      <c r="G53" s="23" t="s">
        <v>208</v>
      </c>
    </row>
    <row r="54" spans="1:7" ht="12.75">
      <c r="A54" s="26"/>
      <c r="B54" s="20" t="s">
        <v>108</v>
      </c>
      <c r="C54" s="19" t="s">
        <v>169</v>
      </c>
      <c r="D54" s="21" t="s">
        <v>182</v>
      </c>
      <c r="E54" s="21"/>
      <c r="F54" s="25">
        <v>600099</v>
      </c>
      <c r="G54" s="23" t="s">
        <v>220</v>
      </c>
    </row>
    <row r="55" spans="1:7" ht="12.75">
      <c r="A55" s="26" t="s">
        <v>46</v>
      </c>
      <c r="B55" s="20" t="s">
        <v>109</v>
      </c>
      <c r="C55" s="19" t="s">
        <v>170</v>
      </c>
      <c r="D55" s="21" t="s">
        <v>183</v>
      </c>
      <c r="E55" s="21"/>
      <c r="F55" s="25" t="s">
        <v>188</v>
      </c>
      <c r="G55" s="23" t="s">
        <v>220</v>
      </c>
    </row>
    <row r="56" spans="1:7" ht="12.75">
      <c r="A56" s="26"/>
      <c r="B56" s="20" t="s">
        <v>110</v>
      </c>
      <c r="C56" s="19" t="s">
        <v>171</v>
      </c>
      <c r="D56" s="21" t="s">
        <v>182</v>
      </c>
      <c r="E56" s="21"/>
      <c r="F56" s="25">
        <v>600099</v>
      </c>
      <c r="G56" s="23" t="s">
        <v>220</v>
      </c>
    </row>
    <row r="57" spans="1:7" ht="12.75">
      <c r="A57" s="26" t="s">
        <v>47</v>
      </c>
      <c r="B57" s="20" t="s">
        <v>111</v>
      </c>
      <c r="C57" s="19" t="s">
        <v>172</v>
      </c>
      <c r="D57" s="21" t="s">
        <v>183</v>
      </c>
      <c r="E57" s="21"/>
      <c r="F57" s="25" t="s">
        <v>188</v>
      </c>
      <c r="G57" s="23" t="s">
        <v>220</v>
      </c>
    </row>
    <row r="58" spans="1:7" ht="12.75">
      <c r="A58" s="26" t="s">
        <v>48</v>
      </c>
      <c r="B58" s="20" t="s">
        <v>112</v>
      </c>
      <c r="C58" s="19" t="s">
        <v>156</v>
      </c>
      <c r="D58" s="21" t="s">
        <v>183</v>
      </c>
      <c r="E58" s="21"/>
      <c r="F58" s="25" t="s">
        <v>188</v>
      </c>
      <c r="G58" s="23" t="s">
        <v>220</v>
      </c>
    </row>
    <row r="59" spans="1:7" ht="12.75">
      <c r="A59" s="26" t="s">
        <v>49</v>
      </c>
      <c r="B59" s="20" t="s">
        <v>113</v>
      </c>
      <c r="C59" s="19" t="s">
        <v>173</v>
      </c>
      <c r="D59" s="21" t="s">
        <v>183</v>
      </c>
      <c r="E59" s="21"/>
      <c r="F59" s="25" t="s">
        <v>188</v>
      </c>
      <c r="G59" s="23" t="s">
        <v>220</v>
      </c>
    </row>
    <row r="60" spans="1:7" ht="12.75">
      <c r="A60" s="26" t="s">
        <v>50</v>
      </c>
      <c r="B60" s="20" t="s">
        <v>114</v>
      </c>
      <c r="C60" s="19" t="s">
        <v>174</v>
      </c>
      <c r="D60" s="21" t="s">
        <v>183</v>
      </c>
      <c r="E60" s="21"/>
      <c r="F60" s="25" t="s">
        <v>188</v>
      </c>
      <c r="G60" s="23" t="s">
        <v>201</v>
      </c>
    </row>
    <row r="61" spans="1:7" ht="12.75">
      <c r="A61" s="26" t="s">
        <v>51</v>
      </c>
      <c r="B61" s="20" t="s">
        <v>114</v>
      </c>
      <c r="C61" s="19" t="s">
        <v>175</v>
      </c>
      <c r="D61" s="21" t="s">
        <v>183</v>
      </c>
      <c r="E61" s="21"/>
      <c r="F61" s="25" t="s">
        <v>188</v>
      </c>
      <c r="G61" s="23" t="s">
        <v>202</v>
      </c>
    </row>
    <row r="62" spans="1:7" ht="12.75">
      <c r="A62" s="26" t="s">
        <v>52</v>
      </c>
      <c r="B62" s="20" t="s">
        <v>115</v>
      </c>
      <c r="C62" s="19" t="s">
        <v>176</v>
      </c>
      <c r="D62" s="21" t="s">
        <v>183</v>
      </c>
      <c r="E62" s="21"/>
      <c r="F62" s="25" t="s">
        <v>188</v>
      </c>
      <c r="G62" s="23" t="s">
        <v>214</v>
      </c>
    </row>
    <row r="63" spans="1:7" ht="12.75">
      <c r="A63" s="26"/>
      <c r="B63" s="20" t="s">
        <v>116</v>
      </c>
      <c r="C63" s="19" t="s">
        <v>177</v>
      </c>
      <c r="D63" s="21" t="s">
        <v>182</v>
      </c>
      <c r="E63" s="21"/>
      <c r="F63" s="25">
        <v>600099</v>
      </c>
      <c r="G63" s="23" t="s">
        <v>220</v>
      </c>
    </row>
    <row r="64" spans="1:7" ht="12.75">
      <c r="A64" s="26" t="s">
        <v>53</v>
      </c>
      <c r="B64" s="20" t="s">
        <v>117</v>
      </c>
      <c r="C64" s="19" t="s">
        <v>178</v>
      </c>
      <c r="D64" s="21" t="s">
        <v>183</v>
      </c>
      <c r="E64" s="21"/>
      <c r="F64" s="25" t="s">
        <v>188</v>
      </c>
      <c r="G64" s="23" t="s">
        <v>210</v>
      </c>
    </row>
    <row r="65" spans="1:7" ht="12.75">
      <c r="A65" s="26"/>
      <c r="B65" s="20" t="s">
        <v>118</v>
      </c>
      <c r="C65" s="19" t="s">
        <v>179</v>
      </c>
      <c r="D65" s="21" t="s">
        <v>182</v>
      </c>
      <c r="E65" s="21"/>
      <c r="F65" s="25">
        <v>600099</v>
      </c>
      <c r="G65" s="23" t="s">
        <v>202</v>
      </c>
    </row>
    <row r="66" spans="1:7" ht="12.75">
      <c r="A66" s="26" t="s">
        <v>54</v>
      </c>
      <c r="B66" s="20" t="s">
        <v>119</v>
      </c>
      <c r="C66" s="19" t="s">
        <v>164</v>
      </c>
      <c r="D66" s="21" t="s">
        <v>187</v>
      </c>
      <c r="E66" s="21"/>
      <c r="F66" s="25" t="s">
        <v>192</v>
      </c>
      <c r="G66" s="23" t="s">
        <v>219</v>
      </c>
    </row>
    <row r="67" spans="1:7" ht="12.75">
      <c r="A67" s="26"/>
      <c r="B67" s="20" t="s">
        <v>120</v>
      </c>
      <c r="C67" s="19" t="s">
        <v>180</v>
      </c>
      <c r="D67" s="21" t="s">
        <v>182</v>
      </c>
      <c r="E67" s="21"/>
      <c r="F67" s="25">
        <v>600099</v>
      </c>
      <c r="G67" s="23" t="s">
        <v>220</v>
      </c>
    </row>
    <row r="68" spans="1:7" ht="12.75">
      <c r="A68" s="26" t="s">
        <v>55</v>
      </c>
      <c r="B68" s="20" t="s">
        <v>121</v>
      </c>
      <c r="C68" s="19" t="s">
        <v>181</v>
      </c>
      <c r="D68" s="21" t="s">
        <v>183</v>
      </c>
      <c r="E68" s="21"/>
      <c r="F68" s="25" t="s">
        <v>188</v>
      </c>
      <c r="G68" s="23" t="s">
        <v>206</v>
      </c>
    </row>
    <row r="69" spans="1:7" ht="12.75">
      <c r="A69" s="26" t="s">
        <v>56</v>
      </c>
      <c r="B69" s="20" t="s">
        <v>122</v>
      </c>
      <c r="C69" s="19" t="s">
        <v>179</v>
      </c>
      <c r="D69" s="21" t="s">
        <v>183</v>
      </c>
      <c r="E69" s="21"/>
      <c r="F69" s="25" t="s">
        <v>188</v>
      </c>
      <c r="G69" s="23" t="s">
        <v>197</v>
      </c>
    </row>
    <row r="70" spans="1:7" ht="13.5" thickBot="1">
      <c r="A70" s="33" t="s">
        <v>57</v>
      </c>
      <c r="B70" s="34" t="s">
        <v>123</v>
      </c>
      <c r="C70" s="32" t="s">
        <v>152</v>
      </c>
      <c r="D70" s="35" t="s">
        <v>183</v>
      </c>
      <c r="E70" s="35"/>
      <c r="F70" s="36" t="s">
        <v>188</v>
      </c>
      <c r="G70" s="37" t="s">
        <v>218</v>
      </c>
    </row>
    <row r="71" ht="12.75">
      <c r="B71" s="18"/>
    </row>
    <row r="72" spans="1:7" ht="12.75">
      <c r="A72" s="40"/>
      <c r="B72" s="40"/>
      <c r="C72" s="40"/>
      <c r="D72" s="40"/>
      <c r="E72" s="40"/>
      <c r="F72" s="40" t="s">
        <v>222</v>
      </c>
      <c r="G72" s="41">
        <f>COUNTIF(G4:G70,"DNF")</f>
        <v>4</v>
      </c>
    </row>
    <row r="73" spans="1:7" ht="12.75">
      <c r="A73" s="40">
        <f>COUNTA(A4:A70)</f>
        <v>45</v>
      </c>
      <c r="B73" s="40"/>
      <c r="C73" s="40"/>
      <c r="D73" s="40"/>
      <c r="E73" s="40"/>
      <c r="F73" s="40" t="s">
        <v>223</v>
      </c>
      <c r="G73" s="41">
        <f>COUNTIF(G4:G70,"DNS")</f>
        <v>63</v>
      </c>
    </row>
    <row r="74" spans="1:7" ht="12.75">
      <c r="A74" s="40">
        <f>COUNTBLANK(A4:A70)</f>
        <v>22</v>
      </c>
      <c r="B74" s="40"/>
      <c r="C74" s="40"/>
      <c r="D74" s="40"/>
      <c r="E74" s="40"/>
      <c r="F74" s="40" t="s">
        <v>224</v>
      </c>
      <c r="G74" s="42"/>
    </row>
    <row r="75" spans="1:7" ht="12.75">
      <c r="A75" s="40"/>
      <c r="B75" s="40">
        <v>4</v>
      </c>
      <c r="C75" s="40"/>
      <c r="D75" s="40"/>
      <c r="E75" s="40"/>
      <c r="F75" s="43" t="s">
        <v>225</v>
      </c>
      <c r="G75" s="41">
        <f>COUNT(G4:G70)</f>
        <v>0</v>
      </c>
    </row>
    <row r="76" spans="1:7" ht="12.75">
      <c r="A76" s="40">
        <f>SUM(A73:A75)</f>
        <v>67</v>
      </c>
      <c r="B76" s="41">
        <f>B75+G73</f>
        <v>67</v>
      </c>
      <c r="C76" s="40"/>
      <c r="D76" s="40"/>
      <c r="E76" s="40"/>
      <c r="F76" s="40"/>
      <c r="G76" s="41">
        <f>SUM(G72:G75)</f>
        <v>67</v>
      </c>
    </row>
  </sheetData>
  <sheetProtection/>
  <mergeCells count="1">
    <mergeCell ref="A1:A3"/>
  </mergeCells>
  <dataValidations count="1">
    <dataValidation allowBlank="1" showInputMessage="1" showErrorMessage="1" imeMode="halfAlpha" sqref="A1:IV65536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Youichi Inokuma</dc:creator>
  <cp:keywords/>
  <dc:description/>
  <cp:lastModifiedBy>takashi</cp:lastModifiedBy>
  <dcterms:created xsi:type="dcterms:W3CDTF">2013-09-06T06:24:37Z</dcterms:created>
  <dcterms:modified xsi:type="dcterms:W3CDTF">2013-09-23T23:32:23Z</dcterms:modified>
  <cp:category/>
  <cp:version/>
  <cp:contentType/>
  <cp:contentStatus/>
</cp:coreProperties>
</file>