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500" windowHeight="15020" activeTab="0"/>
  </bookViews>
  <sheets>
    <sheet name="result206" sheetId="1" r:id="rId1"/>
  </sheets>
  <definedNames/>
  <calcPr fullCalcOnLoad="1"/>
</workbook>
</file>

<file path=xl/sharedStrings.xml><?xml version="1.0" encoding="utf-8"?>
<sst xmlns="http://schemas.openxmlformats.org/spreadsheetml/2006/main" count="161" uniqueCount="142">
  <si>
    <t>野本 政和</t>
  </si>
  <si>
    <t>埴谷 繁</t>
  </si>
  <si>
    <t>原田 和樹</t>
  </si>
  <si>
    <t>藤井 巌</t>
  </si>
  <si>
    <t>堀木 輝男</t>
  </si>
  <si>
    <t>前田 正弘</t>
  </si>
  <si>
    <t>前田 達也</t>
  </si>
  <si>
    <t>真崎 史嗣</t>
  </si>
  <si>
    <t>水上 浩</t>
  </si>
  <si>
    <t>皆神 憲雄</t>
  </si>
  <si>
    <t>本岡 テツジ</t>
  </si>
  <si>
    <t>森作 芳生</t>
  </si>
  <si>
    <t>安田 佳奈</t>
  </si>
  <si>
    <t>山口 邦雄</t>
  </si>
  <si>
    <t>山崎 光太郎</t>
  </si>
  <si>
    <t>山本 友子</t>
  </si>
  <si>
    <t>山本 眞三</t>
  </si>
  <si>
    <t>湯浅 史丈</t>
  </si>
  <si>
    <t>吉野 崇裕</t>
  </si>
  <si>
    <t>綿貫 勝治</t>
  </si>
  <si>
    <t>氏名</t>
  </si>
  <si>
    <t>あ</t>
  </si>
  <si>
    <t>い</t>
  </si>
  <si>
    <t>う</t>
  </si>
  <si>
    <t>え</t>
  </si>
  <si>
    <t>お</t>
  </si>
  <si>
    <t>か</t>
  </si>
  <si>
    <t>く</t>
  </si>
  <si>
    <t>さ</t>
  </si>
  <si>
    <t>し</t>
  </si>
  <si>
    <t>す</t>
  </si>
  <si>
    <t>そ</t>
  </si>
  <si>
    <t>た</t>
  </si>
  <si>
    <t>つ</t>
  </si>
  <si>
    <t>て</t>
  </si>
  <si>
    <t>と</t>
  </si>
  <si>
    <t>な</t>
  </si>
  <si>
    <t>の</t>
  </si>
  <si>
    <t>は</t>
  </si>
  <si>
    <t>ふ</t>
  </si>
  <si>
    <t>ほ</t>
  </si>
  <si>
    <t>ま</t>
  </si>
  <si>
    <t>み</t>
  </si>
  <si>
    <t>も</t>
  </si>
  <si>
    <t>や</t>
  </si>
  <si>
    <t>ゆ</t>
  </si>
  <si>
    <t>よ</t>
  </si>
  <si>
    <t>わ</t>
  </si>
  <si>
    <t>DNF</t>
  </si>
  <si>
    <t>DNS</t>
  </si>
  <si>
    <t>吉岡 和男</t>
  </si>
  <si>
    <r>
      <t>D</t>
    </r>
    <r>
      <rPr>
        <sz val="11"/>
        <rFont val="ＭＳ Ｐゴシック"/>
        <family val="3"/>
      </rPr>
      <t>NF</t>
    </r>
  </si>
  <si>
    <t>加藤 孝</t>
  </si>
  <si>
    <t>佐々木　岳</t>
  </si>
  <si>
    <t>下國　治</t>
  </si>
  <si>
    <t>下山　恵子</t>
  </si>
  <si>
    <t>伊谷　文男</t>
  </si>
  <si>
    <t>井手　マヤ</t>
  </si>
  <si>
    <t>本多　海太郎</t>
  </si>
  <si>
    <t>古山　真也</t>
  </si>
  <si>
    <t>認定試走</t>
  </si>
  <si>
    <t>BRM完走者数</t>
  </si>
  <si>
    <t>認定試走数</t>
  </si>
  <si>
    <t>総認定者数</t>
  </si>
  <si>
    <t>戸澤 清</t>
  </si>
  <si>
    <t>完走率</t>
  </si>
  <si>
    <t>出走者数</t>
  </si>
  <si>
    <t>DNF</t>
  </si>
  <si>
    <r>
      <t>金山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之治</t>
    </r>
  </si>
  <si>
    <r>
      <t>中川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雅代</t>
    </r>
  </si>
  <si>
    <t>タイム</t>
  </si>
  <si>
    <t>Ｓｔａｒｔ</t>
  </si>
  <si>
    <t>7:00</t>
  </si>
  <si>
    <t>ＣＰ１</t>
  </si>
  <si>
    <t>ＣＰ２</t>
  </si>
  <si>
    <t>ＣＰ３</t>
  </si>
  <si>
    <t>Ｇｏaｌ</t>
  </si>
  <si>
    <t>12:53〜20:30</t>
  </si>
  <si>
    <t>BRM326リザルト</t>
  </si>
  <si>
    <t>ぐみの木公園</t>
  </si>
  <si>
    <t>ぐみの木公園</t>
  </si>
  <si>
    <t>梶野ヤマザキ</t>
  </si>
  <si>
    <t>平野ヤマザキ</t>
  </si>
  <si>
    <t>FM上井出</t>
  </si>
  <si>
    <t>8:28〜10:20</t>
  </si>
  <si>
    <t>9:39〜13:00</t>
  </si>
  <si>
    <t>11:07〜16:20</t>
  </si>
  <si>
    <t>上野　一</t>
  </si>
  <si>
    <t>小澤　諭</t>
  </si>
  <si>
    <t>石川　治</t>
  </si>
  <si>
    <t>市川　誠</t>
  </si>
  <si>
    <t>久保　誠</t>
  </si>
  <si>
    <t>青山 栄治</t>
  </si>
  <si>
    <t>赤羽 永寿</t>
  </si>
  <si>
    <t>阿左美 光重</t>
  </si>
  <si>
    <t>家崎 大輔</t>
  </si>
  <si>
    <t>池野 英徳</t>
  </si>
  <si>
    <t>石井 庸義</t>
  </si>
  <si>
    <t>市村 繁幸</t>
  </si>
  <si>
    <t>井出 和之</t>
  </si>
  <si>
    <t>今井 英年</t>
  </si>
  <si>
    <t>岩崎 浩道</t>
  </si>
  <si>
    <t>植田 道宏</t>
  </si>
  <si>
    <t>宇都木 祐二</t>
  </si>
  <si>
    <t>枝元 智朗</t>
  </si>
  <si>
    <t>大塩 洋彦</t>
  </si>
  <si>
    <t>大田原 透</t>
  </si>
  <si>
    <t>大畑 克彦</t>
  </si>
  <si>
    <t>大和田 稔</t>
  </si>
  <si>
    <t>沖本 信之</t>
  </si>
  <si>
    <t>長田 正美</t>
  </si>
  <si>
    <t>尾関 昭之介</t>
  </si>
  <si>
    <t>加藤 則康</t>
  </si>
  <si>
    <t>鎌田 理恵子</t>
  </si>
  <si>
    <t>上村 尚弘</t>
  </si>
  <si>
    <t>川田 日出男</t>
  </si>
  <si>
    <t>河原 昌央</t>
  </si>
  <si>
    <t>左海 利久</t>
  </si>
  <si>
    <t>佐々木 武志</t>
  </si>
  <si>
    <t>佐藤 哲也</t>
  </si>
  <si>
    <t>佐藤 尚他</t>
  </si>
  <si>
    <t>佐藤 美紀</t>
  </si>
  <si>
    <t>佐藤 辰之</t>
  </si>
  <si>
    <t>信濃 芳典</t>
  </si>
  <si>
    <t>島田 行仁</t>
  </si>
  <si>
    <t>島野 義孝</t>
  </si>
  <si>
    <t>清水 則吉</t>
  </si>
  <si>
    <t>庄司 直和</t>
  </si>
  <si>
    <t>陣野 洋子</t>
  </si>
  <si>
    <t>菅原 栄</t>
  </si>
  <si>
    <t>鈴木 星児</t>
  </si>
  <si>
    <t>鈴木 利章</t>
  </si>
  <si>
    <t>鈴木 剛</t>
  </si>
  <si>
    <t>曽根 義貴</t>
  </si>
  <si>
    <t>高橋 昌司</t>
  </si>
  <si>
    <t>武井 正幸</t>
  </si>
  <si>
    <t>竹林 利朗</t>
  </si>
  <si>
    <t>田中 公仁子</t>
  </si>
  <si>
    <t>辻 智之</t>
  </si>
  <si>
    <t>寺田 智成</t>
  </si>
  <si>
    <t>中野 和伸</t>
  </si>
  <si>
    <t>中村 恵吉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</si>
</sst>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_-2]\ #,##0.00_);[Red]\([$_-2]\ #,##0.00\)"/>
    <numFmt numFmtId="188" formatCode="h:mm;@"/>
    <numFmt numFmtId="189" formatCode="0_);[Red]\(0\)"/>
    <numFmt numFmtId="190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188" fontId="0" fillId="2" borderId="5" xfId="0" applyNumberFormat="1" applyFont="1" applyFill="1" applyBorder="1" applyAlignment="1">
      <alignment horizontal="center" vertical="center" wrapText="1"/>
    </xf>
    <xf numFmtId="188" fontId="0" fillId="2" borderId="6" xfId="0" applyNumberFormat="1" applyFill="1" applyBorder="1" applyAlignment="1">
      <alignment horizontal="center" vertical="center" wrapText="1"/>
    </xf>
    <xf numFmtId="188" fontId="0" fillId="2" borderId="6" xfId="0" applyNumberFormat="1" applyFont="1" applyFill="1" applyBorder="1" applyAlignment="1">
      <alignment horizontal="center" vertical="center" wrapText="1"/>
    </xf>
    <xf numFmtId="188" fontId="0" fillId="2" borderId="7" xfId="0" applyNumberFormat="1" applyFont="1" applyFill="1" applyBorder="1" applyAlignment="1">
      <alignment horizontal="center" vertical="center" wrapText="1"/>
    </xf>
    <xf numFmtId="188" fontId="0" fillId="2" borderId="7" xfId="0" applyNumberFormat="1" applyFill="1" applyBorder="1" applyAlignment="1">
      <alignment horizontal="center" vertical="center" wrapText="1"/>
    </xf>
    <xf numFmtId="188" fontId="0" fillId="0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" vertical="center"/>
    </xf>
    <xf numFmtId="188" fontId="0" fillId="0" borderId="2" xfId="0" applyNumberFormat="1" applyFill="1" applyBorder="1" applyAlignment="1">
      <alignment vertical="center"/>
    </xf>
    <xf numFmtId="188" fontId="0" fillId="0" borderId="3" xfId="0" applyNumberFormat="1" applyFill="1" applyBorder="1" applyAlignment="1">
      <alignment vertical="center"/>
    </xf>
    <xf numFmtId="189" fontId="0" fillId="0" borderId="0" xfId="0" applyNumberFormat="1" applyFont="1" applyFill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0" xfId="0" applyNumberFormat="1" applyFill="1" applyBorder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188" fontId="0" fillId="0" borderId="10" xfId="0" applyNumberForma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5" xfId="0" applyNumberFormat="1" applyFill="1" applyBorder="1" applyAlignment="1">
      <alignment vertical="center"/>
    </xf>
    <xf numFmtId="188" fontId="0" fillId="0" borderId="8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188" fontId="0" fillId="0" borderId="12" xfId="0" applyNumberForma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88" fontId="0" fillId="2" borderId="14" xfId="0" applyNumberFormat="1" applyFont="1" applyFill="1" applyBorder="1" applyAlignment="1">
      <alignment horizontal="center" vertical="center" wrapText="1"/>
    </xf>
    <xf numFmtId="188" fontId="0" fillId="2" borderId="15" xfId="0" applyNumberFormat="1" applyFont="1" applyFill="1" applyBorder="1" applyAlignment="1">
      <alignment horizontal="center" vertical="center" wrapText="1"/>
    </xf>
    <xf numFmtId="188" fontId="0" fillId="2" borderId="16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GridLines="0" tabSelected="1" workbookViewId="0" topLeftCell="A1">
      <selection activeCell="H98" sqref="H98"/>
    </sheetView>
  </sheetViews>
  <sheetFormatPr defaultColWidth="11.00390625" defaultRowHeight="13.5"/>
  <cols>
    <col min="1" max="2" width="3.375" style="0" customWidth="1"/>
    <col min="3" max="3" width="12.375" style="0" customWidth="1"/>
    <col min="4" max="9" width="12.375" style="21" customWidth="1"/>
    <col min="10" max="16384" width="8.75390625" style="0" customWidth="1"/>
  </cols>
  <sheetData>
    <row r="1" spans="1:9" ht="17.25" customHeight="1">
      <c r="A1" s="55" t="s">
        <v>78</v>
      </c>
      <c r="B1" s="55"/>
      <c r="C1" s="55"/>
      <c r="D1" s="55"/>
      <c r="E1" s="10"/>
      <c r="F1" s="10"/>
      <c r="G1" s="10"/>
      <c r="H1" s="10"/>
      <c r="I1" s="10"/>
    </row>
    <row r="2" spans="1:9" ht="13.5" customHeight="1">
      <c r="A2" s="56"/>
      <c r="B2" s="62" t="s">
        <v>20</v>
      </c>
      <c r="C2" s="63"/>
      <c r="D2" s="59" t="s">
        <v>70</v>
      </c>
      <c r="E2" s="11" t="s">
        <v>71</v>
      </c>
      <c r="F2" s="11" t="s">
        <v>73</v>
      </c>
      <c r="G2" s="11" t="s">
        <v>74</v>
      </c>
      <c r="H2" s="11" t="s">
        <v>75</v>
      </c>
      <c r="I2" s="11" t="s">
        <v>76</v>
      </c>
    </row>
    <row r="3" spans="1:9" ht="13.5" customHeight="1">
      <c r="A3" s="57"/>
      <c r="B3" s="64"/>
      <c r="C3" s="65"/>
      <c r="D3" s="60"/>
      <c r="E3" s="12" t="s">
        <v>79</v>
      </c>
      <c r="F3" s="12" t="s">
        <v>81</v>
      </c>
      <c r="G3" s="12" t="s">
        <v>82</v>
      </c>
      <c r="H3" s="13" t="s">
        <v>83</v>
      </c>
      <c r="I3" s="12" t="s">
        <v>80</v>
      </c>
    </row>
    <row r="4" spans="1:9" ht="13.5" customHeight="1">
      <c r="A4" s="58"/>
      <c r="B4" s="66"/>
      <c r="C4" s="67"/>
      <c r="D4" s="61"/>
      <c r="E4" s="14" t="s">
        <v>72</v>
      </c>
      <c r="F4" s="15" t="s">
        <v>84</v>
      </c>
      <c r="G4" s="15" t="s">
        <v>85</v>
      </c>
      <c r="H4" s="15" t="s">
        <v>86</v>
      </c>
      <c r="I4" s="14" t="s">
        <v>77</v>
      </c>
    </row>
    <row r="5" spans="1:9" ht="13.5" customHeight="1">
      <c r="A5" s="7">
        <v>1</v>
      </c>
      <c r="B5" s="49" t="s">
        <v>21</v>
      </c>
      <c r="C5" s="2" t="s">
        <v>92</v>
      </c>
      <c r="D5" s="17">
        <f>IF(AND(ISNUMBER(E5),ISNUMBER(I5)),I5-E5,"")</f>
        <v>0.4548611111111111</v>
      </c>
      <c r="E5" s="22">
        <v>0.2916666666666667</v>
      </c>
      <c r="F5" s="16">
        <v>0.37986111111111115</v>
      </c>
      <c r="G5" s="16">
        <v>0.4993055555555555</v>
      </c>
      <c r="H5" s="16">
        <v>0.6034722222222222</v>
      </c>
      <c r="I5" s="22">
        <v>0.7465277777777778</v>
      </c>
    </row>
    <row r="6" spans="1:9" ht="13.5" customHeight="1">
      <c r="A6" s="7">
        <v>2</v>
      </c>
      <c r="B6" s="51"/>
      <c r="C6" s="3" t="s">
        <v>93</v>
      </c>
      <c r="D6" s="17">
        <f aca="true" t="shared" si="0" ref="D6:D70">IF(AND(ISNUMBER(E6),ISNUMBER(I6)),I6-E6,"")</f>
        <v>0.5069444444444444</v>
      </c>
      <c r="E6" s="22">
        <v>0.2916666666666667</v>
      </c>
      <c r="F6" s="17">
        <v>0.3923611111111111</v>
      </c>
      <c r="G6" s="17">
        <v>0.5194444444444445</v>
      </c>
      <c r="H6" s="17">
        <v>0.6215277777777778</v>
      </c>
      <c r="I6" s="17">
        <v>0.7986111111111112</v>
      </c>
    </row>
    <row r="7" spans="1:9" ht="13.5" customHeight="1">
      <c r="A7" s="7">
        <v>3</v>
      </c>
      <c r="B7" s="50"/>
      <c r="C7" s="3" t="s">
        <v>94</v>
      </c>
      <c r="D7" s="17">
        <f t="shared" si="0"/>
        <v>0.4930555555555555</v>
      </c>
      <c r="E7" s="22">
        <v>0.2916666666666667</v>
      </c>
      <c r="F7" s="17">
        <v>0.3847222222222222</v>
      </c>
      <c r="G7" s="17">
        <v>0.5041666666666667</v>
      </c>
      <c r="H7" s="17">
        <v>0.6145833333333334</v>
      </c>
      <c r="I7" s="17">
        <v>0.7847222222222222</v>
      </c>
    </row>
    <row r="8" spans="1:9" ht="13.5" customHeight="1">
      <c r="A8" s="7">
        <v>4</v>
      </c>
      <c r="B8" s="49" t="s">
        <v>22</v>
      </c>
      <c r="C8" s="3" t="s">
        <v>95</v>
      </c>
      <c r="D8" s="17">
        <f t="shared" si="0"/>
        <v>0.5180555555555555</v>
      </c>
      <c r="E8" s="22">
        <v>0.2916666666666667</v>
      </c>
      <c r="F8" s="17">
        <v>0.3951388888888889</v>
      </c>
      <c r="G8" s="17">
        <v>0.5229166666666667</v>
      </c>
      <c r="H8" s="17">
        <v>0.6298611111111111</v>
      </c>
      <c r="I8" s="17">
        <v>0.8097222222222222</v>
      </c>
    </row>
    <row r="9" spans="1:9" s="4" customFormat="1" ht="13.5" customHeight="1">
      <c r="A9" s="7">
        <v>5</v>
      </c>
      <c r="B9" s="51"/>
      <c r="C9" s="6" t="s">
        <v>96</v>
      </c>
      <c r="D9" s="17">
        <f t="shared" si="0"/>
        <v>0.3923611111111111</v>
      </c>
      <c r="E9" s="22">
        <v>0.2916666666666667</v>
      </c>
      <c r="F9" s="17">
        <v>0.3756944444444445</v>
      </c>
      <c r="G9" s="17">
        <v>0.46388888888888885</v>
      </c>
      <c r="H9" s="17">
        <v>0.55</v>
      </c>
      <c r="I9" s="17">
        <v>0.6840277777777778</v>
      </c>
    </row>
    <row r="10" spans="1:9" ht="13.5" customHeight="1">
      <c r="A10" s="7">
        <v>6</v>
      </c>
      <c r="B10" s="51"/>
      <c r="C10" s="3" t="s">
        <v>97</v>
      </c>
      <c r="D10" s="17">
        <f t="shared" si="0"/>
        <v>0.4347222222222222</v>
      </c>
      <c r="E10" s="22">
        <v>0.2916666666666667</v>
      </c>
      <c r="F10" s="17">
        <v>0.38680555555555557</v>
      </c>
      <c r="G10" s="17">
        <v>0.48541666666666666</v>
      </c>
      <c r="H10" s="17">
        <v>0.5756944444444444</v>
      </c>
      <c r="I10" s="17">
        <v>0.7263888888888889</v>
      </c>
    </row>
    <row r="11" spans="1:9" s="4" customFormat="1" ht="13.5" customHeight="1">
      <c r="A11" s="7">
        <v>7</v>
      </c>
      <c r="B11" s="51"/>
      <c r="C11" s="6" t="s">
        <v>89</v>
      </c>
      <c r="D11" s="17">
        <f t="shared" si="0"/>
      </c>
      <c r="E11" s="22">
        <v>0.2916666666666667</v>
      </c>
      <c r="F11" s="17"/>
      <c r="G11" s="23" t="s">
        <v>48</v>
      </c>
      <c r="H11" s="17"/>
      <c r="I11" s="17"/>
    </row>
    <row r="12" spans="1:9" ht="13.5" customHeight="1">
      <c r="A12" s="7">
        <v>8</v>
      </c>
      <c r="B12" s="51"/>
      <c r="C12" s="3" t="s">
        <v>90</v>
      </c>
      <c r="D12" s="17">
        <f t="shared" si="0"/>
        <v>0.3395833333333333</v>
      </c>
      <c r="E12" s="22">
        <v>0.2916666666666667</v>
      </c>
      <c r="F12" s="17">
        <v>0.3659722222222222</v>
      </c>
      <c r="G12" s="17">
        <v>0.4527777777777778</v>
      </c>
      <c r="H12" s="17">
        <v>0.5222222222222223</v>
      </c>
      <c r="I12" s="17">
        <v>0.63125</v>
      </c>
    </row>
    <row r="13" spans="1:9" ht="13.5" customHeight="1">
      <c r="A13" s="7">
        <v>9</v>
      </c>
      <c r="B13" s="51"/>
      <c r="C13" s="3" t="s">
        <v>98</v>
      </c>
      <c r="D13" s="17">
        <f t="shared" si="0"/>
        <v>0.4930555555555555</v>
      </c>
      <c r="E13" s="22">
        <v>0.2916666666666667</v>
      </c>
      <c r="F13" s="17">
        <v>0.3826388888888889</v>
      </c>
      <c r="G13" s="17">
        <v>0.5090277777777777</v>
      </c>
      <c r="H13" s="17">
        <v>0.6090277777777778</v>
      </c>
      <c r="I13" s="17">
        <v>0.7847222222222222</v>
      </c>
    </row>
    <row r="14" spans="1:9" ht="13.5" customHeight="1">
      <c r="A14" s="7">
        <v>10</v>
      </c>
      <c r="B14" s="51"/>
      <c r="C14" s="3" t="s">
        <v>99</v>
      </c>
      <c r="D14" s="17">
        <f t="shared" si="0"/>
        <v>0.36041666666666666</v>
      </c>
      <c r="E14" s="22">
        <v>0.2916666666666667</v>
      </c>
      <c r="F14" s="17">
        <v>0.375</v>
      </c>
      <c r="G14" s="17">
        <v>0.45694444444444443</v>
      </c>
      <c r="H14" s="17">
        <v>0.53125</v>
      </c>
      <c r="I14" s="17">
        <v>0.6520833333333333</v>
      </c>
    </row>
    <row r="15" spans="1:9" ht="13.5" customHeight="1">
      <c r="A15" s="7">
        <v>11</v>
      </c>
      <c r="B15" s="51"/>
      <c r="C15" s="3" t="s">
        <v>100</v>
      </c>
      <c r="D15" s="17">
        <f t="shared" si="0"/>
        <v>0.47013888888888894</v>
      </c>
      <c r="E15" s="22">
        <v>0.2916666666666667</v>
      </c>
      <c r="F15" s="17">
        <v>0.38125</v>
      </c>
      <c r="G15" s="17">
        <v>0.5069444444444444</v>
      </c>
      <c r="H15" s="17">
        <v>0.6048611111111112</v>
      </c>
      <c r="I15" s="17">
        <v>0.7618055555555556</v>
      </c>
    </row>
    <row r="16" spans="1:9" ht="13.5" customHeight="1">
      <c r="A16" s="7">
        <v>12</v>
      </c>
      <c r="B16" s="50"/>
      <c r="C16" s="3" t="s">
        <v>101</v>
      </c>
      <c r="D16" s="17">
        <f t="shared" si="0"/>
      </c>
      <c r="E16" s="22">
        <v>0.2916666666666667</v>
      </c>
      <c r="F16" s="17"/>
      <c r="G16" s="17"/>
      <c r="H16" s="23" t="s">
        <v>48</v>
      </c>
      <c r="I16" s="17"/>
    </row>
    <row r="17" spans="1:9" s="4" customFormat="1" ht="13.5" customHeight="1">
      <c r="A17" s="7">
        <v>13</v>
      </c>
      <c r="B17" s="68" t="s">
        <v>23</v>
      </c>
      <c r="C17" s="6" t="s">
        <v>102</v>
      </c>
      <c r="D17" s="17">
        <f t="shared" si="0"/>
        <v>0.47013888888888894</v>
      </c>
      <c r="E17" s="22">
        <v>0.2916666666666667</v>
      </c>
      <c r="F17" s="17">
        <v>0.3833333333333333</v>
      </c>
      <c r="G17" s="17">
        <v>0.5083333333333333</v>
      </c>
      <c r="H17" s="17">
        <v>0.6048611111111112</v>
      </c>
      <c r="I17" s="17">
        <v>0.7618055555555556</v>
      </c>
    </row>
    <row r="18" spans="1:9" ht="13.5" customHeight="1">
      <c r="A18" s="7">
        <v>14</v>
      </c>
      <c r="B18" s="51"/>
      <c r="C18" s="3" t="s">
        <v>87</v>
      </c>
      <c r="D18" s="17">
        <f t="shared" si="0"/>
        <v>0.3541666666666667</v>
      </c>
      <c r="E18" s="22">
        <v>0.2916666666666667</v>
      </c>
      <c r="F18" s="17">
        <v>0.3770833333333334</v>
      </c>
      <c r="G18" s="17">
        <v>0.4583333333333333</v>
      </c>
      <c r="H18" s="17">
        <v>0.5319444444444444</v>
      </c>
      <c r="I18" s="17">
        <v>0.6458333333333334</v>
      </c>
    </row>
    <row r="19" spans="1:9" ht="13.5" customHeight="1">
      <c r="A19" s="7">
        <v>15</v>
      </c>
      <c r="B19" s="50"/>
      <c r="C19" s="3" t="s">
        <v>103</v>
      </c>
      <c r="D19" s="17">
        <f t="shared" si="0"/>
        <v>0.3541666666666667</v>
      </c>
      <c r="E19" s="22">
        <v>0.2916666666666667</v>
      </c>
      <c r="F19" s="17">
        <v>0.3819444444444444</v>
      </c>
      <c r="G19" s="17">
        <v>0.4576388888888889</v>
      </c>
      <c r="H19" s="17">
        <v>0.53125</v>
      </c>
      <c r="I19" s="17">
        <v>0.6458333333333334</v>
      </c>
    </row>
    <row r="20" spans="1:9" ht="13.5" customHeight="1">
      <c r="A20" s="7">
        <v>16</v>
      </c>
      <c r="B20" s="9" t="s">
        <v>24</v>
      </c>
      <c r="C20" s="3" t="s">
        <v>104</v>
      </c>
      <c r="D20" s="17">
        <f t="shared" si="0"/>
        <v>0.4437499999999999</v>
      </c>
      <c r="E20" s="22">
        <v>0.2916666666666667</v>
      </c>
      <c r="F20" s="17">
        <v>0.3819444444444444</v>
      </c>
      <c r="G20" s="17">
        <v>0.48819444444444443</v>
      </c>
      <c r="H20" s="17">
        <v>0.5944444444444444</v>
      </c>
      <c r="I20" s="17">
        <v>0.7354166666666666</v>
      </c>
    </row>
    <row r="21" spans="1:9" ht="13.5" customHeight="1">
      <c r="A21" s="7">
        <v>17</v>
      </c>
      <c r="B21" s="49" t="s">
        <v>25</v>
      </c>
      <c r="C21" s="3" t="s">
        <v>105</v>
      </c>
      <c r="D21" s="17">
        <f t="shared" si="0"/>
        <v>0.4263888888888889</v>
      </c>
      <c r="E21" s="22">
        <v>0.2916666666666667</v>
      </c>
      <c r="F21" s="17">
        <v>0.3840277777777778</v>
      </c>
      <c r="G21" s="17">
        <v>0.4784722222222222</v>
      </c>
      <c r="H21" s="17">
        <v>0.5791666666666667</v>
      </c>
      <c r="I21" s="17">
        <v>0.7180555555555556</v>
      </c>
    </row>
    <row r="22" spans="1:9" ht="13.5" customHeight="1">
      <c r="A22" s="7">
        <v>18</v>
      </c>
      <c r="B22" s="51"/>
      <c r="C22" s="3" t="s">
        <v>106</v>
      </c>
      <c r="D22" s="17">
        <f t="shared" si="0"/>
        <v>0.43611111111111106</v>
      </c>
      <c r="E22" s="22">
        <v>0.2916666666666667</v>
      </c>
      <c r="F22" s="17">
        <v>0.3826388888888889</v>
      </c>
      <c r="G22" s="17">
        <v>0.5020833333333333</v>
      </c>
      <c r="H22" s="17">
        <v>0.5951388888888889</v>
      </c>
      <c r="I22" s="17">
        <v>0.7277777777777777</v>
      </c>
    </row>
    <row r="23" spans="1:9" ht="13.5" customHeight="1">
      <c r="A23" s="7">
        <v>19</v>
      </c>
      <c r="B23" s="51"/>
      <c r="C23" s="3" t="s">
        <v>107</v>
      </c>
      <c r="D23" s="17">
        <f t="shared" si="0"/>
      </c>
      <c r="E23" s="22" t="s">
        <v>49</v>
      </c>
      <c r="F23" s="23"/>
      <c r="G23" s="17"/>
      <c r="H23" s="17"/>
      <c r="I23" s="17"/>
    </row>
    <row r="24" spans="1:9" s="4" customFormat="1" ht="13.5" customHeight="1">
      <c r="A24" s="7">
        <v>20</v>
      </c>
      <c r="B24" s="51"/>
      <c r="C24" s="6" t="s">
        <v>108</v>
      </c>
      <c r="D24" s="17">
        <f t="shared" si="0"/>
        <v>0.4263888888888889</v>
      </c>
      <c r="E24" s="22">
        <v>0.2916666666666667</v>
      </c>
      <c r="F24" s="17">
        <v>0.3847222222222222</v>
      </c>
      <c r="G24" s="17">
        <v>0.4909722222222222</v>
      </c>
      <c r="H24" s="17">
        <v>0.5861111111111111</v>
      </c>
      <c r="I24" s="17">
        <v>0.7180555555555556</v>
      </c>
    </row>
    <row r="25" spans="1:9" s="4" customFormat="1" ht="13.5" customHeight="1">
      <c r="A25" s="7">
        <v>21</v>
      </c>
      <c r="B25" s="51"/>
      <c r="C25" s="6" t="s">
        <v>109</v>
      </c>
      <c r="D25" s="17">
        <f t="shared" si="0"/>
        <v>0.49513888888888885</v>
      </c>
      <c r="E25" s="22">
        <v>0.2916666666666667</v>
      </c>
      <c r="F25" s="17">
        <v>0.3958333333333333</v>
      </c>
      <c r="G25" s="17">
        <v>0.5263888888888889</v>
      </c>
      <c r="H25" s="17">
        <v>0.6291666666666667</v>
      </c>
      <c r="I25" s="17">
        <v>0.7868055555555555</v>
      </c>
    </row>
    <row r="26" spans="1:9" ht="13.5" customHeight="1">
      <c r="A26" s="7">
        <v>22</v>
      </c>
      <c r="B26" s="51"/>
      <c r="C26" s="3" t="s">
        <v>110</v>
      </c>
      <c r="D26" s="17">
        <f t="shared" si="0"/>
        <v>0.5395833333333333</v>
      </c>
      <c r="E26" s="22">
        <v>0.2916666666666667</v>
      </c>
      <c r="F26" s="17">
        <v>0.3958333333333333</v>
      </c>
      <c r="G26" s="17">
        <v>0.5354166666666667</v>
      </c>
      <c r="H26" s="17">
        <v>0.6513888888888889</v>
      </c>
      <c r="I26" s="17">
        <v>0.83125</v>
      </c>
    </row>
    <row r="27" spans="1:9" ht="13.5" customHeight="1">
      <c r="A27" s="7">
        <v>23</v>
      </c>
      <c r="B27" s="51"/>
      <c r="C27" s="3" t="s">
        <v>88</v>
      </c>
      <c r="D27" s="17">
        <f t="shared" si="0"/>
        <v>0.4548611111111111</v>
      </c>
      <c r="E27" s="22">
        <v>0.2916666666666667</v>
      </c>
      <c r="F27" s="17">
        <v>0.3875</v>
      </c>
      <c r="G27" s="17">
        <v>0.5145833333333333</v>
      </c>
      <c r="H27" s="17">
        <v>0.6138888888888888</v>
      </c>
      <c r="I27" s="17">
        <v>0.7465277777777778</v>
      </c>
    </row>
    <row r="28" spans="1:9" ht="13.5" customHeight="1">
      <c r="A28" s="7">
        <v>24</v>
      </c>
      <c r="B28" s="50"/>
      <c r="C28" s="3" t="s">
        <v>111</v>
      </c>
      <c r="D28" s="17">
        <f t="shared" si="0"/>
        <v>0.5395833333333333</v>
      </c>
      <c r="E28" s="22">
        <v>0.2916666666666667</v>
      </c>
      <c r="F28" s="17">
        <v>0.4055555555555555</v>
      </c>
      <c r="G28" s="17">
        <v>0.5388888888888889</v>
      </c>
      <c r="H28" s="17">
        <v>0.65625</v>
      </c>
      <c r="I28" s="17">
        <v>0.83125</v>
      </c>
    </row>
    <row r="29" spans="1:9" ht="13.5" customHeight="1">
      <c r="A29" s="7">
        <v>25</v>
      </c>
      <c r="B29" s="49" t="s">
        <v>26</v>
      </c>
      <c r="C29" s="3" t="s">
        <v>112</v>
      </c>
      <c r="D29" s="17">
        <f t="shared" si="0"/>
      </c>
      <c r="E29" s="22" t="s">
        <v>49</v>
      </c>
      <c r="F29" s="17"/>
      <c r="G29" s="17"/>
      <c r="H29" s="17"/>
      <c r="I29" s="17"/>
    </row>
    <row r="30" spans="1:9" ht="13.5" customHeight="1">
      <c r="A30" s="7">
        <v>26</v>
      </c>
      <c r="B30" s="51"/>
      <c r="C30" s="3" t="s">
        <v>113</v>
      </c>
      <c r="D30" s="17">
        <f t="shared" si="0"/>
        <v>0.5138888888888888</v>
      </c>
      <c r="E30" s="22">
        <v>0.2916666666666667</v>
      </c>
      <c r="F30" s="17">
        <v>0.3965277777777778</v>
      </c>
      <c r="G30" s="17">
        <v>0.5152777777777778</v>
      </c>
      <c r="H30" s="17">
        <v>0.6145833333333334</v>
      </c>
      <c r="I30" s="17">
        <v>0.8055555555555555</v>
      </c>
    </row>
    <row r="31" spans="1:9" ht="13.5" customHeight="1">
      <c r="A31" s="7">
        <v>27</v>
      </c>
      <c r="B31" s="51"/>
      <c r="C31" s="3" t="s">
        <v>114</v>
      </c>
      <c r="D31" s="17">
        <f t="shared" si="0"/>
        <v>0.43263888888888885</v>
      </c>
      <c r="E31" s="22">
        <v>0.2916666666666667</v>
      </c>
      <c r="F31" s="17">
        <v>0.37916666666666665</v>
      </c>
      <c r="G31" s="17">
        <v>0.4916666666666667</v>
      </c>
      <c r="H31" s="17">
        <v>0.5861111111111111</v>
      </c>
      <c r="I31" s="17">
        <v>0.7243055555555555</v>
      </c>
    </row>
    <row r="32" spans="1:9" s="5" customFormat="1" ht="13.5" customHeight="1">
      <c r="A32" s="7">
        <v>28</v>
      </c>
      <c r="B32" s="51"/>
      <c r="C32" s="6" t="s">
        <v>115</v>
      </c>
      <c r="D32" s="17">
        <f t="shared" si="0"/>
        <v>0.4548611111111111</v>
      </c>
      <c r="E32" s="22">
        <v>0.2916666666666667</v>
      </c>
      <c r="F32" s="25">
        <v>0.3840277777777778</v>
      </c>
      <c r="G32" s="25">
        <v>0.5159722222222222</v>
      </c>
      <c r="H32" s="25">
        <v>0.6180555555555556</v>
      </c>
      <c r="I32" s="25">
        <v>0.7465277777777778</v>
      </c>
    </row>
    <row r="33" spans="1:9" ht="13.5" customHeight="1">
      <c r="A33" s="7">
        <v>29</v>
      </c>
      <c r="B33" s="51"/>
      <c r="C33" s="3" t="s">
        <v>116</v>
      </c>
      <c r="D33" s="17">
        <f t="shared" si="0"/>
      </c>
      <c r="E33" s="22">
        <v>0.2916666666666667</v>
      </c>
      <c r="F33" s="17"/>
      <c r="G33" s="17"/>
      <c r="H33" s="23" t="s">
        <v>48</v>
      </c>
      <c r="I33" s="17"/>
    </row>
    <row r="34" spans="1:9" ht="13.5" customHeight="1">
      <c r="A34" s="7">
        <v>30</v>
      </c>
      <c r="B34" s="7" t="s">
        <v>27</v>
      </c>
      <c r="C34" s="3" t="s">
        <v>91</v>
      </c>
      <c r="D34" s="17">
        <f t="shared" si="0"/>
        <v>0.47013888888888894</v>
      </c>
      <c r="E34" s="22">
        <v>0.2916666666666667</v>
      </c>
      <c r="F34" s="17">
        <v>0.3861111111111111</v>
      </c>
      <c r="G34" s="17">
        <v>0.5097222222222222</v>
      </c>
      <c r="H34" s="17">
        <v>0.6090277777777778</v>
      </c>
      <c r="I34" s="17">
        <v>0.7618055555555556</v>
      </c>
    </row>
    <row r="35" spans="1:9" ht="13.5" customHeight="1">
      <c r="A35" s="7">
        <v>31</v>
      </c>
      <c r="B35" s="49" t="s">
        <v>28</v>
      </c>
      <c r="C35" s="3" t="s">
        <v>117</v>
      </c>
      <c r="D35" s="17">
        <f t="shared" si="0"/>
      </c>
      <c r="E35" s="22">
        <v>0.2916666666666667</v>
      </c>
      <c r="F35" s="17"/>
      <c r="G35" s="23" t="s">
        <v>48</v>
      </c>
      <c r="H35" s="17"/>
      <c r="I35" s="17"/>
    </row>
    <row r="36" spans="1:9" s="4" customFormat="1" ht="13.5" customHeight="1">
      <c r="A36" s="7">
        <v>32</v>
      </c>
      <c r="B36" s="51"/>
      <c r="C36" s="6" t="s">
        <v>118</v>
      </c>
      <c r="D36" s="17">
        <f t="shared" si="0"/>
        <v>0.5069444444444444</v>
      </c>
      <c r="E36" s="22">
        <v>0.2916666666666667</v>
      </c>
      <c r="F36" s="17">
        <v>0.38819444444444445</v>
      </c>
      <c r="G36" s="17">
        <v>0.5277777777777778</v>
      </c>
      <c r="H36" s="17">
        <v>0.6263888888888889</v>
      </c>
      <c r="I36" s="17">
        <v>0.7986111111111112</v>
      </c>
    </row>
    <row r="37" spans="1:9" ht="13.5" customHeight="1">
      <c r="A37" s="7">
        <v>33</v>
      </c>
      <c r="B37" s="51"/>
      <c r="C37" s="3" t="s">
        <v>119</v>
      </c>
      <c r="D37" s="17">
        <f t="shared" si="0"/>
        <v>0.5069444444444444</v>
      </c>
      <c r="E37" s="22">
        <v>0.2916666666666667</v>
      </c>
      <c r="F37" s="17">
        <v>0.3986111111111111</v>
      </c>
      <c r="G37" s="17">
        <v>0.5263888888888889</v>
      </c>
      <c r="H37" s="17">
        <v>0.6326388888888889</v>
      </c>
      <c r="I37" s="17">
        <v>0.7986111111111112</v>
      </c>
    </row>
    <row r="38" spans="1:9" ht="13.5" customHeight="1">
      <c r="A38" s="7">
        <v>34</v>
      </c>
      <c r="B38" s="51"/>
      <c r="C38" s="3" t="s">
        <v>120</v>
      </c>
      <c r="D38" s="17">
        <f t="shared" si="0"/>
        <v>0.48125</v>
      </c>
      <c r="E38" s="22">
        <v>0.2916666666666667</v>
      </c>
      <c r="F38" s="17">
        <v>0.37777777777777777</v>
      </c>
      <c r="G38" s="17">
        <v>0.4826388888888889</v>
      </c>
      <c r="H38" s="17">
        <v>0.6243055555555556</v>
      </c>
      <c r="I38" s="17">
        <v>0.7729166666666667</v>
      </c>
    </row>
    <row r="39" spans="1:9" s="4" customFormat="1" ht="13.5" customHeight="1">
      <c r="A39" s="7">
        <v>35</v>
      </c>
      <c r="B39" s="51"/>
      <c r="C39" s="6" t="s">
        <v>121</v>
      </c>
      <c r="D39" s="17">
        <f t="shared" si="0"/>
        <v>0.5069444444444444</v>
      </c>
      <c r="E39" s="22">
        <v>0.2916666666666667</v>
      </c>
      <c r="F39" s="17">
        <v>0.40069444444444446</v>
      </c>
      <c r="G39" s="17">
        <v>0.5256944444444445</v>
      </c>
      <c r="H39" s="17">
        <v>0.6326388888888889</v>
      </c>
      <c r="I39" s="17">
        <v>0.7986111111111112</v>
      </c>
    </row>
    <row r="40" spans="1:9" ht="13.5" customHeight="1">
      <c r="A40" s="7">
        <v>36</v>
      </c>
      <c r="B40" s="50"/>
      <c r="C40" s="3" t="s">
        <v>122</v>
      </c>
      <c r="D40" s="17">
        <f t="shared" si="0"/>
        <v>0.5479166666666666</v>
      </c>
      <c r="E40" s="22">
        <v>0.2916666666666667</v>
      </c>
      <c r="F40" s="17">
        <v>0.3902777777777778</v>
      </c>
      <c r="G40" s="17">
        <v>0.5347222222222222</v>
      </c>
      <c r="H40" s="17">
        <v>0.65</v>
      </c>
      <c r="I40" s="17">
        <v>0.8395833333333332</v>
      </c>
    </row>
    <row r="41" spans="1:9" s="4" customFormat="1" ht="13.5" customHeight="1">
      <c r="A41" s="7">
        <v>37</v>
      </c>
      <c r="B41" s="49" t="s">
        <v>29</v>
      </c>
      <c r="C41" s="6" t="s">
        <v>123</v>
      </c>
      <c r="D41" s="17">
        <f t="shared" si="0"/>
      </c>
      <c r="E41" s="22">
        <v>0.2916666666666667</v>
      </c>
      <c r="F41" s="17"/>
      <c r="G41" s="23" t="s">
        <v>48</v>
      </c>
      <c r="H41" s="17"/>
      <c r="I41" s="17"/>
    </row>
    <row r="42" spans="1:9" s="4" customFormat="1" ht="13.5" customHeight="1">
      <c r="A42" s="7">
        <v>38</v>
      </c>
      <c r="B42" s="51"/>
      <c r="C42" s="6" t="s">
        <v>124</v>
      </c>
      <c r="D42" s="17">
        <f t="shared" si="0"/>
      </c>
      <c r="E42" s="22">
        <v>0.2916666666666667</v>
      </c>
      <c r="F42" s="17"/>
      <c r="G42" s="17"/>
      <c r="H42" s="23" t="s">
        <v>48</v>
      </c>
      <c r="I42" s="17"/>
    </row>
    <row r="43" spans="1:9" s="4" customFormat="1" ht="13.5" customHeight="1">
      <c r="A43" s="7">
        <v>39</v>
      </c>
      <c r="B43" s="51"/>
      <c r="C43" s="6" t="s">
        <v>125</v>
      </c>
      <c r="D43" s="17">
        <f t="shared" si="0"/>
        <v>0.48125</v>
      </c>
      <c r="E43" s="22">
        <v>0.2916666666666667</v>
      </c>
      <c r="F43" s="17">
        <v>0.3840277777777778</v>
      </c>
      <c r="G43" s="17">
        <v>0.5131944444444444</v>
      </c>
      <c r="H43" s="17">
        <v>0.6319444444444444</v>
      </c>
      <c r="I43" s="17">
        <v>0.7729166666666667</v>
      </c>
    </row>
    <row r="44" spans="1:9" ht="13.5" customHeight="1">
      <c r="A44" s="7">
        <v>40</v>
      </c>
      <c r="B44" s="51"/>
      <c r="C44" s="3" t="s">
        <v>126</v>
      </c>
      <c r="D44" s="17">
        <f t="shared" si="0"/>
        <v>0.4548611111111111</v>
      </c>
      <c r="E44" s="22">
        <v>0.2916666666666667</v>
      </c>
      <c r="F44" s="17">
        <v>0.3847222222222222</v>
      </c>
      <c r="G44" s="17">
        <v>0.5152777777777778</v>
      </c>
      <c r="H44" s="17">
        <v>0.6180555555555556</v>
      </c>
      <c r="I44" s="17">
        <v>0.7465277777777778</v>
      </c>
    </row>
    <row r="45" spans="1:9" ht="13.5" customHeight="1">
      <c r="A45" s="7">
        <v>41</v>
      </c>
      <c r="B45" s="51"/>
      <c r="C45" s="3" t="s">
        <v>127</v>
      </c>
      <c r="D45" s="17">
        <f t="shared" si="0"/>
        <v>0.5069444444444444</v>
      </c>
      <c r="E45" s="22">
        <v>0.2916666666666667</v>
      </c>
      <c r="F45" s="17">
        <v>0.3840277777777778</v>
      </c>
      <c r="G45" s="17">
        <v>0.5208333333333334</v>
      </c>
      <c r="H45" s="17">
        <v>0.6215277777777778</v>
      </c>
      <c r="I45" s="17">
        <v>0.7986111111111112</v>
      </c>
    </row>
    <row r="46" spans="1:9" ht="13.5" customHeight="1">
      <c r="A46" s="7">
        <v>42</v>
      </c>
      <c r="B46" s="50"/>
      <c r="C46" s="3" t="s">
        <v>128</v>
      </c>
      <c r="D46" s="17">
        <f t="shared" si="0"/>
        <v>0.47013888888888894</v>
      </c>
      <c r="E46" s="22">
        <v>0.2916666666666667</v>
      </c>
      <c r="F46" s="17">
        <v>0.38680555555555557</v>
      </c>
      <c r="G46" s="17">
        <v>0.5</v>
      </c>
      <c r="H46" s="17">
        <v>0.6125</v>
      </c>
      <c r="I46" s="17">
        <v>0.7618055555555556</v>
      </c>
    </row>
    <row r="47" spans="1:9" ht="13.5" customHeight="1">
      <c r="A47" s="7">
        <v>43</v>
      </c>
      <c r="B47" s="49" t="s">
        <v>30</v>
      </c>
      <c r="C47" s="3" t="s">
        <v>129</v>
      </c>
      <c r="D47" s="17">
        <f t="shared" si="0"/>
        <v>0.47013888888888894</v>
      </c>
      <c r="E47" s="22">
        <v>0.2916666666666667</v>
      </c>
      <c r="F47" s="17">
        <v>0.3833333333333333</v>
      </c>
      <c r="G47" s="17">
        <v>0.49513888888888885</v>
      </c>
      <c r="H47" s="17">
        <v>0.6020833333333333</v>
      </c>
      <c r="I47" s="17">
        <v>0.7618055555555556</v>
      </c>
    </row>
    <row r="48" spans="1:9" ht="13.5" customHeight="1">
      <c r="A48" s="7">
        <v>44</v>
      </c>
      <c r="B48" s="51"/>
      <c r="C48" s="3" t="s">
        <v>130</v>
      </c>
      <c r="D48" s="17">
        <f t="shared" si="0"/>
      </c>
      <c r="E48" s="22">
        <v>0.2916666666666667</v>
      </c>
      <c r="F48" s="17"/>
      <c r="G48" s="23" t="s">
        <v>48</v>
      </c>
      <c r="H48" s="17"/>
      <c r="I48" s="17"/>
    </row>
    <row r="49" spans="1:9" ht="13.5" customHeight="1">
      <c r="A49" s="7">
        <v>45</v>
      </c>
      <c r="B49" s="51"/>
      <c r="C49" s="3" t="s">
        <v>131</v>
      </c>
      <c r="D49" s="17">
        <f t="shared" si="0"/>
        <v>0.5138888888888888</v>
      </c>
      <c r="E49" s="22">
        <v>0.2916666666666667</v>
      </c>
      <c r="F49" s="17">
        <v>0.3951388888888889</v>
      </c>
      <c r="G49" s="17">
        <v>0.5145833333333333</v>
      </c>
      <c r="H49" s="17">
        <v>0.6145833333333334</v>
      </c>
      <c r="I49" s="17">
        <v>0.8055555555555555</v>
      </c>
    </row>
    <row r="50" spans="1:9" ht="13.5" customHeight="1">
      <c r="A50" s="7">
        <v>46</v>
      </c>
      <c r="B50" s="50"/>
      <c r="C50" s="3" t="s">
        <v>132</v>
      </c>
      <c r="D50" s="17">
        <f t="shared" si="0"/>
        <v>0.5479166666666666</v>
      </c>
      <c r="E50" s="22">
        <v>0.2916666666666667</v>
      </c>
      <c r="F50" s="17">
        <v>0.38958333333333334</v>
      </c>
      <c r="G50" s="17">
        <v>0.5416666666666666</v>
      </c>
      <c r="H50" s="17">
        <v>0.6583333333333333</v>
      </c>
      <c r="I50" s="17">
        <v>0.8395833333333332</v>
      </c>
    </row>
    <row r="51" spans="1:9" ht="13.5" customHeight="1">
      <c r="A51" s="7">
        <v>47</v>
      </c>
      <c r="B51" s="9" t="s">
        <v>31</v>
      </c>
      <c r="C51" s="3" t="s">
        <v>133</v>
      </c>
      <c r="D51" s="17">
        <f t="shared" si="0"/>
      </c>
      <c r="E51" s="22">
        <v>0.2916666666666667</v>
      </c>
      <c r="F51" s="23"/>
      <c r="G51" s="17" t="s">
        <v>67</v>
      </c>
      <c r="H51" s="17"/>
      <c r="I51" s="17"/>
    </row>
    <row r="52" spans="1:9" ht="13.5" customHeight="1">
      <c r="A52" s="7">
        <v>48</v>
      </c>
      <c r="B52" s="49" t="s">
        <v>32</v>
      </c>
      <c r="C52" s="3" t="s">
        <v>134</v>
      </c>
      <c r="D52" s="17">
        <f t="shared" si="0"/>
        <v>0.48125</v>
      </c>
      <c r="E52" s="22">
        <v>0.2916666666666667</v>
      </c>
      <c r="F52" s="17">
        <v>0.41180555555555554</v>
      </c>
      <c r="G52" s="17">
        <v>0.5416666666666666</v>
      </c>
      <c r="H52" s="17">
        <v>0.6347222222222222</v>
      </c>
      <c r="I52" s="17">
        <v>0.7729166666666667</v>
      </c>
    </row>
    <row r="53" spans="1:9" s="4" customFormat="1" ht="13.5" customHeight="1">
      <c r="A53" s="7">
        <v>49</v>
      </c>
      <c r="B53" s="51"/>
      <c r="C53" s="6" t="s">
        <v>135</v>
      </c>
      <c r="D53" s="17">
        <f t="shared" si="0"/>
      </c>
      <c r="E53" s="22">
        <v>0.2916666666666667</v>
      </c>
      <c r="F53" s="17"/>
      <c r="G53" s="23" t="s">
        <v>48</v>
      </c>
      <c r="H53" s="17"/>
      <c r="I53" s="17"/>
    </row>
    <row r="54" spans="1:9" ht="13.5" customHeight="1">
      <c r="A54" s="7">
        <v>50</v>
      </c>
      <c r="B54" s="51"/>
      <c r="C54" s="3" t="s">
        <v>136</v>
      </c>
      <c r="D54" s="17">
        <f t="shared" si="0"/>
      </c>
      <c r="E54" s="22">
        <v>0.2916666666666667</v>
      </c>
      <c r="F54" s="17"/>
      <c r="G54" s="23" t="s">
        <v>48</v>
      </c>
      <c r="H54" s="17"/>
      <c r="I54" s="17"/>
    </row>
    <row r="55" spans="1:9" ht="13.5" customHeight="1">
      <c r="A55" s="7">
        <v>51</v>
      </c>
      <c r="B55" s="50"/>
      <c r="C55" s="3" t="s">
        <v>137</v>
      </c>
      <c r="D55" s="17">
        <f t="shared" si="0"/>
        <v>0.5180555555555555</v>
      </c>
      <c r="E55" s="22">
        <v>0.2916666666666667</v>
      </c>
      <c r="F55" s="17">
        <v>0.3972222222222222</v>
      </c>
      <c r="G55" s="17">
        <v>0.5284722222222222</v>
      </c>
      <c r="H55" s="17">
        <v>0.6284722222222222</v>
      </c>
      <c r="I55" s="17">
        <v>0.8097222222222222</v>
      </c>
    </row>
    <row r="56" spans="1:9" ht="13.5" customHeight="1">
      <c r="A56" s="7">
        <v>52</v>
      </c>
      <c r="B56" s="9" t="s">
        <v>33</v>
      </c>
      <c r="C56" s="3" t="s">
        <v>138</v>
      </c>
      <c r="D56" s="17">
        <f t="shared" si="0"/>
      </c>
      <c r="E56" s="22">
        <v>0.2916666666666667</v>
      </c>
      <c r="F56" s="17"/>
      <c r="G56" s="17"/>
      <c r="H56" s="23" t="s">
        <v>48</v>
      </c>
      <c r="I56" s="17"/>
    </row>
    <row r="57" spans="1:9" ht="13.5" customHeight="1">
      <c r="A57" s="7">
        <v>53</v>
      </c>
      <c r="B57" s="9" t="s">
        <v>34</v>
      </c>
      <c r="C57" s="3" t="s">
        <v>139</v>
      </c>
      <c r="D57" s="17">
        <f t="shared" si="0"/>
        <v>0.39791666666666664</v>
      </c>
      <c r="E57" s="22">
        <v>0.2916666666666667</v>
      </c>
      <c r="F57" s="17">
        <v>0.3819444444444444</v>
      </c>
      <c r="G57" s="17">
        <v>0.48194444444444445</v>
      </c>
      <c r="H57" s="17">
        <v>0.5645833333333333</v>
      </c>
      <c r="I57" s="17">
        <v>0.6895833333333333</v>
      </c>
    </row>
    <row r="58" spans="1:9" ht="13.5" customHeight="1">
      <c r="A58" s="7">
        <v>54</v>
      </c>
      <c r="B58" s="9" t="s">
        <v>35</v>
      </c>
      <c r="C58" s="3" t="s">
        <v>64</v>
      </c>
      <c r="D58" s="17">
        <f t="shared" si="0"/>
      </c>
      <c r="E58" s="22">
        <v>0.2916666666666667</v>
      </c>
      <c r="F58" s="23" t="s">
        <v>48</v>
      </c>
      <c r="G58" s="17"/>
      <c r="H58" s="17"/>
      <c r="I58" s="17"/>
    </row>
    <row r="59" spans="1:9" ht="13.5" customHeight="1">
      <c r="A59" s="7">
        <v>55</v>
      </c>
      <c r="B59" s="49" t="s">
        <v>36</v>
      </c>
      <c r="C59" s="3" t="s">
        <v>140</v>
      </c>
      <c r="D59" s="17">
        <f t="shared" si="0"/>
        <v>0.3395833333333333</v>
      </c>
      <c r="E59" s="22">
        <v>0.2916666666666667</v>
      </c>
      <c r="F59" s="17">
        <v>0.3666666666666667</v>
      </c>
      <c r="G59" s="17">
        <v>0.44930555555555557</v>
      </c>
      <c r="H59" s="17">
        <v>0.5201388888888888</v>
      </c>
      <c r="I59" s="17">
        <v>0.63125</v>
      </c>
    </row>
    <row r="60" spans="1:9" ht="13.5" customHeight="1">
      <c r="A60" s="7">
        <v>56</v>
      </c>
      <c r="B60" s="51"/>
      <c r="C60" s="3" t="s">
        <v>141</v>
      </c>
      <c r="D60" s="17">
        <f t="shared" si="0"/>
      </c>
      <c r="E60" s="22">
        <v>0.2916666666666667</v>
      </c>
      <c r="F60" s="17"/>
      <c r="G60" s="23" t="s">
        <v>48</v>
      </c>
      <c r="H60" s="17"/>
      <c r="I60" s="17"/>
    </row>
    <row r="61" spans="1:9" ht="13.5" customHeight="1">
      <c r="A61" s="7">
        <v>57</v>
      </c>
      <c r="B61" s="50"/>
      <c r="C61" s="3" t="s">
        <v>69</v>
      </c>
      <c r="D61" s="17">
        <f t="shared" si="0"/>
      </c>
      <c r="E61" s="22">
        <v>0.2916666666666667</v>
      </c>
      <c r="F61" s="17"/>
      <c r="G61" s="23" t="s">
        <v>48</v>
      </c>
      <c r="H61" s="17"/>
      <c r="I61" s="17"/>
    </row>
    <row r="62" spans="1:9" s="4" customFormat="1" ht="13.5" customHeight="1">
      <c r="A62" s="7">
        <v>58</v>
      </c>
      <c r="B62" s="9" t="s">
        <v>37</v>
      </c>
      <c r="C62" s="6" t="s">
        <v>0</v>
      </c>
      <c r="D62" s="17">
        <f t="shared" si="0"/>
        <v>0.3923611111111111</v>
      </c>
      <c r="E62" s="22">
        <v>0.2916666666666667</v>
      </c>
      <c r="F62" s="17">
        <v>0.37777777777777777</v>
      </c>
      <c r="G62" s="17">
        <v>0.46458333333333335</v>
      </c>
      <c r="H62" s="17">
        <v>0.55</v>
      </c>
      <c r="I62" s="17">
        <v>0.6840277777777778</v>
      </c>
    </row>
    <row r="63" spans="1:9" ht="13.5" customHeight="1">
      <c r="A63" s="7">
        <v>59</v>
      </c>
      <c r="B63" s="49" t="s">
        <v>38</v>
      </c>
      <c r="C63" s="3" t="s">
        <v>1</v>
      </c>
      <c r="D63" s="17">
        <f t="shared" si="0"/>
        <v>0.5118055555555556</v>
      </c>
      <c r="E63" s="22">
        <v>0.2916666666666667</v>
      </c>
      <c r="F63" s="17">
        <v>0.3840277777777778</v>
      </c>
      <c r="G63" s="17">
        <v>0.50625</v>
      </c>
      <c r="H63" s="17">
        <v>0.6145833333333334</v>
      </c>
      <c r="I63" s="17">
        <v>0.8034722222222223</v>
      </c>
    </row>
    <row r="64" spans="1:9" ht="13.5" customHeight="1">
      <c r="A64" s="7">
        <v>60</v>
      </c>
      <c r="B64" s="50"/>
      <c r="C64" s="3" t="s">
        <v>2</v>
      </c>
      <c r="D64" s="17">
        <f t="shared" si="0"/>
        <v>0.43263888888888885</v>
      </c>
      <c r="E64" s="22">
        <v>0.2916666666666667</v>
      </c>
      <c r="F64" s="17">
        <v>0.3965277777777778</v>
      </c>
      <c r="G64" s="17">
        <v>0.5013888888888889</v>
      </c>
      <c r="H64" s="17">
        <v>0.5861111111111111</v>
      </c>
      <c r="I64" s="17">
        <v>0.7243055555555555</v>
      </c>
    </row>
    <row r="65" spans="1:9" ht="13.5" customHeight="1">
      <c r="A65" s="7">
        <v>61</v>
      </c>
      <c r="B65" s="8" t="s">
        <v>39</v>
      </c>
      <c r="C65" s="1" t="s">
        <v>3</v>
      </c>
      <c r="D65" s="17">
        <f t="shared" si="0"/>
        <v>0.4201388888888888</v>
      </c>
      <c r="E65" s="22">
        <v>0.2916666666666667</v>
      </c>
      <c r="F65" s="18">
        <v>0.37986111111111115</v>
      </c>
      <c r="G65" s="18">
        <v>0.4909722222222222</v>
      </c>
      <c r="H65" s="18">
        <v>0.5715277777777777</v>
      </c>
      <c r="I65" s="18">
        <v>0.7118055555555555</v>
      </c>
    </row>
    <row r="66" spans="1:9" ht="16.5">
      <c r="A66" s="7">
        <v>62</v>
      </c>
      <c r="B66" s="8" t="s">
        <v>40</v>
      </c>
      <c r="C66" s="1" t="s">
        <v>4</v>
      </c>
      <c r="D66" s="17">
        <f t="shared" si="0"/>
        <v>0.47013888888888894</v>
      </c>
      <c r="E66" s="22">
        <v>0.2916666666666667</v>
      </c>
      <c r="F66" s="19">
        <v>0.37986111111111115</v>
      </c>
      <c r="G66" s="19">
        <v>0.5055555555555555</v>
      </c>
      <c r="H66" s="19">
        <v>0.6048611111111112</v>
      </c>
      <c r="I66" s="19">
        <v>0.7618055555555556</v>
      </c>
    </row>
    <row r="67" spans="1:9" ht="16.5">
      <c r="A67" s="7">
        <v>63</v>
      </c>
      <c r="B67" s="49" t="s">
        <v>41</v>
      </c>
      <c r="C67" s="1" t="s">
        <v>5</v>
      </c>
      <c r="D67" s="17">
        <f t="shared" si="0"/>
      </c>
      <c r="E67" s="22" t="s">
        <v>49</v>
      </c>
      <c r="F67" s="19"/>
      <c r="G67" s="19"/>
      <c r="H67" s="19"/>
      <c r="I67" s="19"/>
    </row>
    <row r="68" spans="1:9" ht="16.5">
      <c r="A68" s="7">
        <v>64</v>
      </c>
      <c r="B68" s="51"/>
      <c r="C68" s="1" t="s">
        <v>6</v>
      </c>
      <c r="D68" s="17">
        <f t="shared" si="0"/>
        <v>0.3923611111111111</v>
      </c>
      <c r="E68" s="22">
        <v>0.2916666666666667</v>
      </c>
      <c r="F68" s="19">
        <v>0.37083333333333335</v>
      </c>
      <c r="G68" s="19">
        <v>0.4583333333333333</v>
      </c>
      <c r="H68" s="19">
        <v>0.5409722222222222</v>
      </c>
      <c r="I68" s="19">
        <v>0.6840277777777778</v>
      </c>
    </row>
    <row r="69" spans="1:9" ht="16.5">
      <c r="A69" s="7">
        <v>65</v>
      </c>
      <c r="B69" s="50"/>
      <c r="C69" s="1" t="s">
        <v>7</v>
      </c>
      <c r="D69" s="17">
        <f t="shared" si="0"/>
        <v>0.479861111111111</v>
      </c>
      <c r="E69" s="22">
        <v>0.2916666666666667</v>
      </c>
      <c r="F69" s="19">
        <v>0.40138888888888885</v>
      </c>
      <c r="G69" s="19">
        <v>0.5180555555555556</v>
      </c>
      <c r="H69" s="19">
        <v>0.6215277777777778</v>
      </c>
      <c r="I69" s="19">
        <v>0.7715277777777777</v>
      </c>
    </row>
    <row r="70" spans="1:9" ht="16.5">
      <c r="A70" s="7">
        <v>66</v>
      </c>
      <c r="B70" s="49" t="s">
        <v>42</v>
      </c>
      <c r="C70" s="1" t="s">
        <v>8</v>
      </c>
      <c r="D70" s="17">
        <f t="shared" si="0"/>
      </c>
      <c r="E70" s="22">
        <v>0.2916666666666667</v>
      </c>
      <c r="F70" s="19"/>
      <c r="G70" s="19" t="s">
        <v>51</v>
      </c>
      <c r="H70" s="19"/>
      <c r="I70" s="19"/>
    </row>
    <row r="71" spans="1:9" ht="16.5">
      <c r="A71" s="7">
        <v>67</v>
      </c>
      <c r="B71" s="50"/>
      <c r="C71" s="1" t="s">
        <v>9</v>
      </c>
      <c r="D71" s="17">
        <f aca="true" t="shared" si="1" ref="D71:D91">IF(AND(ISNUMBER(E71),ISNUMBER(I71)),I71-E71,"")</f>
      </c>
      <c r="E71" s="22">
        <v>0.2916666666666667</v>
      </c>
      <c r="F71" s="19"/>
      <c r="G71" s="19"/>
      <c r="H71" s="19" t="s">
        <v>51</v>
      </c>
      <c r="I71" s="19"/>
    </row>
    <row r="72" spans="1:9" ht="16.5">
      <c r="A72" s="7">
        <v>68</v>
      </c>
      <c r="B72" s="49" t="s">
        <v>43</v>
      </c>
      <c r="C72" s="1" t="s">
        <v>10</v>
      </c>
      <c r="D72" s="17">
        <f t="shared" si="1"/>
        <v>0.5208333333333333</v>
      </c>
      <c r="E72" s="22">
        <v>0.2916666666666667</v>
      </c>
      <c r="F72" s="19">
        <v>0.3923611111111111</v>
      </c>
      <c r="G72" s="19">
        <v>0.5361111111111111</v>
      </c>
      <c r="H72" s="19">
        <v>0.6326388888888889</v>
      </c>
      <c r="I72" s="19">
        <v>0.8125</v>
      </c>
    </row>
    <row r="73" spans="1:9" ht="16.5">
      <c r="A73" s="7">
        <v>69</v>
      </c>
      <c r="B73" s="50"/>
      <c r="C73" s="1" t="s">
        <v>11</v>
      </c>
      <c r="D73" s="17">
        <f t="shared" si="1"/>
      </c>
      <c r="E73" s="22" t="s">
        <v>49</v>
      </c>
      <c r="F73" s="19"/>
      <c r="G73" s="19"/>
      <c r="H73" s="19"/>
      <c r="I73" s="19"/>
    </row>
    <row r="74" spans="1:9" ht="16.5">
      <c r="A74" s="7">
        <v>70</v>
      </c>
      <c r="B74" s="49" t="s">
        <v>44</v>
      </c>
      <c r="C74" s="1" t="s">
        <v>12</v>
      </c>
      <c r="D74" s="17">
        <f t="shared" si="1"/>
        <v>0.5118055555555556</v>
      </c>
      <c r="E74" s="22">
        <v>0.2916666666666667</v>
      </c>
      <c r="F74" s="19">
        <v>0.38125</v>
      </c>
      <c r="G74" s="19">
        <v>0.50625</v>
      </c>
      <c r="H74" s="19">
        <v>0.6145833333333334</v>
      </c>
      <c r="I74" s="19">
        <v>0.8034722222222223</v>
      </c>
    </row>
    <row r="75" spans="1:9" ht="16.5">
      <c r="A75" s="7">
        <v>71</v>
      </c>
      <c r="B75" s="51"/>
      <c r="C75" s="1" t="s">
        <v>13</v>
      </c>
      <c r="D75" s="17">
        <f t="shared" si="1"/>
        <v>0.4312500000000001</v>
      </c>
      <c r="E75" s="22">
        <v>0.2916666666666667</v>
      </c>
      <c r="F75" s="19">
        <v>0.3770833333333334</v>
      </c>
      <c r="G75" s="19">
        <v>0.4763888888888889</v>
      </c>
      <c r="H75" s="19">
        <v>0.5784722222222222</v>
      </c>
      <c r="I75" s="19">
        <v>0.7229166666666668</v>
      </c>
    </row>
    <row r="76" spans="1:9" ht="16.5">
      <c r="A76" s="7">
        <v>72</v>
      </c>
      <c r="B76" s="51"/>
      <c r="C76" s="1" t="s">
        <v>14</v>
      </c>
      <c r="D76" s="17">
        <f t="shared" si="1"/>
        <v>0.3541666666666667</v>
      </c>
      <c r="E76" s="22">
        <v>0.2916666666666667</v>
      </c>
      <c r="F76" s="19">
        <v>0.3756944444444445</v>
      </c>
      <c r="G76" s="19">
        <v>0.4618055555555556</v>
      </c>
      <c r="H76" s="19">
        <v>0.5319444444444444</v>
      </c>
      <c r="I76" s="19">
        <v>0.6458333333333334</v>
      </c>
    </row>
    <row r="77" spans="1:9" ht="16.5">
      <c r="A77" s="7">
        <v>73</v>
      </c>
      <c r="B77" s="51"/>
      <c r="C77" s="1" t="s">
        <v>15</v>
      </c>
      <c r="D77" s="17">
        <f t="shared" si="1"/>
      </c>
      <c r="E77" s="22">
        <v>0.2916666666666667</v>
      </c>
      <c r="G77" s="19" t="s">
        <v>51</v>
      </c>
      <c r="H77" s="19"/>
      <c r="I77" s="19"/>
    </row>
    <row r="78" spans="1:9" ht="16.5">
      <c r="A78" s="7">
        <v>74</v>
      </c>
      <c r="B78" s="50"/>
      <c r="C78" s="1" t="s">
        <v>16</v>
      </c>
      <c r="D78" s="17">
        <f t="shared" si="1"/>
      </c>
      <c r="E78" s="22" t="s">
        <v>49</v>
      </c>
      <c r="F78" s="19"/>
      <c r="G78" s="19"/>
      <c r="H78" s="19"/>
      <c r="I78" s="19"/>
    </row>
    <row r="79" spans="1:9" ht="16.5">
      <c r="A79" s="7">
        <v>75</v>
      </c>
      <c r="B79" s="8" t="s">
        <v>45</v>
      </c>
      <c r="C79" s="1" t="s">
        <v>17</v>
      </c>
      <c r="D79" s="17">
        <f t="shared" si="1"/>
        <v>0.4548611111111111</v>
      </c>
      <c r="E79" s="22">
        <v>0.2916666666666667</v>
      </c>
      <c r="F79" s="19">
        <v>0.38819444444444445</v>
      </c>
      <c r="G79" s="19">
        <v>0.5055555555555555</v>
      </c>
      <c r="H79" s="19">
        <v>0.5986111111111111</v>
      </c>
      <c r="I79" s="19">
        <v>0.7465277777777778</v>
      </c>
    </row>
    <row r="80" spans="1:9" ht="16.5">
      <c r="A80" s="7">
        <v>76</v>
      </c>
      <c r="B80" s="49" t="s">
        <v>46</v>
      </c>
      <c r="C80" s="1" t="s">
        <v>50</v>
      </c>
      <c r="D80" s="17">
        <f t="shared" si="1"/>
        <v>0.39166666666666655</v>
      </c>
      <c r="E80" s="22">
        <v>0.2916666666666667</v>
      </c>
      <c r="F80" s="19">
        <v>0.3756944444444445</v>
      </c>
      <c r="G80" s="19">
        <v>0.47430555555555554</v>
      </c>
      <c r="H80" s="19">
        <v>0.5576388888888889</v>
      </c>
      <c r="I80" s="19">
        <v>0.6833333333333332</v>
      </c>
    </row>
    <row r="81" spans="1:9" ht="16.5">
      <c r="A81" s="7">
        <v>77</v>
      </c>
      <c r="B81" s="50"/>
      <c r="C81" s="1" t="s">
        <v>18</v>
      </c>
      <c r="D81" s="17">
        <f t="shared" si="1"/>
        <v>0.5069444444444444</v>
      </c>
      <c r="E81" s="22">
        <v>0.2916666666666667</v>
      </c>
      <c r="F81" s="19">
        <v>0.3909722222222222</v>
      </c>
      <c r="G81" s="19">
        <v>0.51875</v>
      </c>
      <c r="H81" s="19">
        <v>0.6215277777777778</v>
      </c>
      <c r="I81" s="19">
        <v>0.7986111111111112</v>
      </c>
    </row>
    <row r="82" spans="1:9" ht="18" thickBot="1">
      <c r="A82" s="26">
        <v>78</v>
      </c>
      <c r="B82" s="27" t="s">
        <v>47</v>
      </c>
      <c r="C82" s="40" t="s">
        <v>19</v>
      </c>
      <c r="D82" s="41">
        <f t="shared" si="1"/>
      </c>
      <c r="E82" s="42" t="s">
        <v>49</v>
      </c>
      <c r="F82" s="43"/>
      <c r="G82" s="43"/>
      <c r="H82" s="43"/>
      <c r="I82" s="43"/>
    </row>
    <row r="83" spans="1:9" ht="18" thickTop="1">
      <c r="A83" s="44">
        <v>79</v>
      </c>
      <c r="B83" s="52" t="s">
        <v>60</v>
      </c>
      <c r="C83" s="45" t="s">
        <v>56</v>
      </c>
      <c r="D83" s="46">
        <f t="shared" si="1"/>
        <v>0.4284722222222223</v>
      </c>
      <c r="E83" s="47">
        <v>0.2916666666666667</v>
      </c>
      <c r="F83" s="48">
        <v>0.3993055555555556</v>
      </c>
      <c r="G83" s="48">
        <v>0.5027777777777778</v>
      </c>
      <c r="H83" s="48">
        <v>0.5923611111111111</v>
      </c>
      <c r="I83" s="48">
        <v>0.720138888888889</v>
      </c>
    </row>
    <row r="84" spans="1:9" ht="16.5">
      <c r="A84" s="7">
        <v>80</v>
      </c>
      <c r="B84" s="53"/>
      <c r="C84" s="1" t="s">
        <v>57</v>
      </c>
      <c r="D84" s="17">
        <f t="shared" si="1"/>
        <v>0.5340277777777778</v>
      </c>
      <c r="E84" s="22">
        <v>0.2916666666666667</v>
      </c>
      <c r="F84" s="19">
        <v>0.40625</v>
      </c>
      <c r="G84" s="19">
        <v>0.5416666666666666</v>
      </c>
      <c r="H84" s="19">
        <v>0.6520833333333333</v>
      </c>
      <c r="I84" s="19">
        <v>0.8256944444444444</v>
      </c>
    </row>
    <row r="85" spans="1:9" ht="16.5">
      <c r="A85" s="7">
        <v>81</v>
      </c>
      <c r="B85" s="53"/>
      <c r="C85" s="1" t="s">
        <v>52</v>
      </c>
      <c r="D85" s="17">
        <f t="shared" si="1"/>
        <v>0.4659722222222222</v>
      </c>
      <c r="E85" s="22">
        <v>0.2916666666666667</v>
      </c>
      <c r="F85" s="19">
        <v>0.4</v>
      </c>
      <c r="G85" s="19">
        <v>0.513888888888889</v>
      </c>
      <c r="H85" s="19">
        <v>0.61875</v>
      </c>
      <c r="I85" s="19">
        <v>0.7576388888888889</v>
      </c>
    </row>
    <row r="86" spans="1:9" ht="16.5">
      <c r="A86" s="7">
        <v>82</v>
      </c>
      <c r="B86" s="53"/>
      <c r="C86" s="1" t="s">
        <v>68</v>
      </c>
      <c r="D86" s="17">
        <f t="shared" si="1"/>
        <v>0.523611111111111</v>
      </c>
      <c r="E86" s="22">
        <v>0.2916666666666667</v>
      </c>
      <c r="F86" s="19">
        <v>0.3909722222222222</v>
      </c>
      <c r="G86" s="19">
        <v>0.4916666666666667</v>
      </c>
      <c r="H86" s="19">
        <v>0.6458333333333334</v>
      </c>
      <c r="I86" s="19">
        <v>0.8152777777777778</v>
      </c>
    </row>
    <row r="87" spans="1:9" ht="16.5">
      <c r="A87" s="7">
        <v>83</v>
      </c>
      <c r="B87" s="53"/>
      <c r="C87" s="1" t="s">
        <v>53</v>
      </c>
      <c r="D87" s="17">
        <f t="shared" si="1"/>
        <v>0.523611111111111</v>
      </c>
      <c r="E87" s="22">
        <v>0.2916666666666667</v>
      </c>
      <c r="F87" s="19">
        <v>0.3923611111111111</v>
      </c>
      <c r="G87" s="19">
        <v>0.5201388888888888</v>
      </c>
      <c r="H87" s="19">
        <v>0.6395833333333333</v>
      </c>
      <c r="I87" s="19">
        <v>0.8152777777777778</v>
      </c>
    </row>
    <row r="88" spans="1:9" ht="16.5">
      <c r="A88" s="7">
        <v>84</v>
      </c>
      <c r="B88" s="53"/>
      <c r="C88" s="1" t="s">
        <v>54</v>
      </c>
      <c r="D88" s="17">
        <f t="shared" si="1"/>
        <v>0.5520833333333333</v>
      </c>
      <c r="E88" s="22">
        <v>0.2916666666666667</v>
      </c>
      <c r="F88" s="19">
        <v>0.4041666666666666</v>
      </c>
      <c r="G88" s="19">
        <v>0.5402777777777777</v>
      </c>
      <c r="H88" s="19">
        <v>0.6534722222222222</v>
      </c>
      <c r="I88" s="19">
        <v>0.84375</v>
      </c>
    </row>
    <row r="89" spans="1:9" ht="16.5">
      <c r="A89" s="7">
        <v>85</v>
      </c>
      <c r="B89" s="53"/>
      <c r="C89" s="1" t="s">
        <v>55</v>
      </c>
      <c r="D89" s="17">
        <f t="shared" si="1"/>
        <v>0.5486111111111112</v>
      </c>
      <c r="E89" s="22">
        <v>0.2916666666666667</v>
      </c>
      <c r="F89" s="19">
        <v>0.3993055555555556</v>
      </c>
      <c r="G89" s="19">
        <v>0.5166666666666667</v>
      </c>
      <c r="H89" s="19">
        <v>0.6381944444444444</v>
      </c>
      <c r="I89" s="19">
        <v>0.8402777777777778</v>
      </c>
    </row>
    <row r="90" spans="1:9" ht="16.5">
      <c r="A90" s="7">
        <v>86</v>
      </c>
      <c r="B90" s="53"/>
      <c r="C90" s="1" t="s">
        <v>59</v>
      </c>
      <c r="D90" s="17">
        <f t="shared" si="1"/>
        <v>0.4569444444444443</v>
      </c>
      <c r="E90" s="22">
        <v>0.2916666666666667</v>
      </c>
      <c r="F90" s="19">
        <v>0.4152777777777778</v>
      </c>
      <c r="G90" s="19">
        <v>0.5201388888888888</v>
      </c>
      <c r="H90" s="19">
        <v>0.6166666666666667</v>
      </c>
      <c r="I90" s="19">
        <v>0.748611111111111</v>
      </c>
    </row>
    <row r="91" spans="1:9" ht="16.5">
      <c r="A91" s="7">
        <v>87</v>
      </c>
      <c r="B91" s="54"/>
      <c r="C91" s="1" t="s">
        <v>58</v>
      </c>
      <c r="D91" s="17">
        <f t="shared" si="1"/>
        <v>0.5340277777777778</v>
      </c>
      <c r="E91" s="22">
        <v>0.2916666666666667</v>
      </c>
      <c r="F91" s="19">
        <v>0.40208333333333335</v>
      </c>
      <c r="G91" s="19">
        <v>0.5381944444444444</v>
      </c>
      <c r="H91" s="19">
        <v>0.6527777777777778</v>
      </c>
      <c r="I91" s="19">
        <v>0.8256944444444444</v>
      </c>
    </row>
    <row r="92" spans="1:9" ht="16.5">
      <c r="A92" s="28"/>
      <c r="B92" s="28"/>
      <c r="C92" s="29"/>
      <c r="D92" s="30"/>
      <c r="E92" s="31"/>
      <c r="F92" s="32"/>
      <c r="G92" s="32"/>
      <c r="H92" s="32"/>
      <c r="I92" s="32"/>
    </row>
    <row r="93" spans="1:9" ht="16.5">
      <c r="A93" s="28"/>
      <c r="B93" s="28"/>
      <c r="C93" s="33" t="s">
        <v>61</v>
      </c>
      <c r="D93" s="24">
        <f>COUNT(D5:D82)</f>
        <v>55</v>
      </c>
      <c r="E93" s="31"/>
      <c r="F93" s="34" t="s">
        <v>66</v>
      </c>
      <c r="G93" s="39">
        <f>COUNTIF(E5:E82,"=7:00")</f>
        <v>72</v>
      </c>
      <c r="H93" s="32" t="s">
        <v>65</v>
      </c>
      <c r="I93" s="36">
        <f>D93/G93</f>
        <v>0.7638888888888888</v>
      </c>
    </row>
    <row r="94" spans="1:9" ht="16.5">
      <c r="A94" s="28"/>
      <c r="B94" s="28"/>
      <c r="C94" s="37" t="s">
        <v>62</v>
      </c>
      <c r="D94" s="38">
        <f>COUNT(D83:D91)</f>
        <v>9</v>
      </c>
      <c r="E94" s="31"/>
      <c r="F94" s="32"/>
      <c r="G94" s="32"/>
      <c r="H94" s="32"/>
      <c r="I94" s="32"/>
    </row>
    <row r="95" spans="1:9" ht="16.5">
      <c r="A95" s="28"/>
      <c r="B95" s="28"/>
      <c r="C95" s="33" t="s">
        <v>63</v>
      </c>
      <c r="D95" s="35">
        <f>SUM(D93:D94)</f>
        <v>64</v>
      </c>
      <c r="E95" s="31"/>
      <c r="F95" s="32"/>
      <c r="G95" s="32"/>
      <c r="H95" s="32"/>
      <c r="I95" s="32"/>
    </row>
    <row r="96" spans="4:9" ht="16.5">
      <c r="D96" s="24"/>
      <c r="E96" s="20"/>
      <c r="F96" s="20"/>
      <c r="G96" s="20"/>
      <c r="H96" s="20"/>
      <c r="I96" s="20"/>
    </row>
    <row r="97" spans="4:9" ht="16.5">
      <c r="D97" s="20"/>
      <c r="E97" s="20"/>
      <c r="F97" s="20"/>
      <c r="G97" s="20"/>
      <c r="H97" s="20"/>
      <c r="I97" s="20"/>
    </row>
    <row r="98" spans="4:9" ht="16.5">
      <c r="D98" s="20"/>
      <c r="E98" s="20"/>
      <c r="F98" s="20"/>
      <c r="G98" s="20"/>
      <c r="H98" s="20"/>
      <c r="I98" s="20"/>
    </row>
  </sheetData>
  <mergeCells count="21">
    <mergeCell ref="B59:B61"/>
    <mergeCell ref="B8:B16"/>
    <mergeCell ref="B17:B19"/>
    <mergeCell ref="B21:B28"/>
    <mergeCell ref="B29:B33"/>
    <mergeCell ref="B35:B40"/>
    <mergeCell ref="B41:B46"/>
    <mergeCell ref="B47:B50"/>
    <mergeCell ref="B52:B55"/>
    <mergeCell ref="A1:D1"/>
    <mergeCell ref="A2:A4"/>
    <mergeCell ref="D2:D4"/>
    <mergeCell ref="B5:B7"/>
    <mergeCell ref="B2:C4"/>
    <mergeCell ref="B63:B64"/>
    <mergeCell ref="B67:B69"/>
    <mergeCell ref="B83:B91"/>
    <mergeCell ref="B70:B71"/>
    <mergeCell ref="B72:B73"/>
    <mergeCell ref="B74:B78"/>
    <mergeCell ref="B80:B81"/>
  </mergeCells>
  <printOptions/>
  <pageMargins left="0.75" right="0.75" top="1" bottom="1" header="0.512" footer="0.51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都築　緑</cp:lastModifiedBy>
  <cp:lastPrinted>2005-03-27T08:16:35Z</cp:lastPrinted>
  <dcterms:created xsi:type="dcterms:W3CDTF">2005-03-23T12:48:45Z</dcterms:created>
  <dcterms:modified xsi:type="dcterms:W3CDTF">2005-03-31T14:38:06Z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