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600" windowWidth="17900" windowHeight="17460" activeTab="0"/>
  </bookViews>
  <sheets>
    <sheet name="BRM600" sheetId="1" r:id="rId1"/>
  </sheets>
  <definedNames/>
  <calcPr fullCalcOnLoad="1"/>
</workbook>
</file>

<file path=xl/sharedStrings.xml><?xml version="1.0" encoding="utf-8"?>
<sst xmlns="http://schemas.openxmlformats.org/spreadsheetml/2006/main" count="269" uniqueCount="181">
  <si>
    <t>0201-08</t>
  </si>
  <si>
    <t>SHIMURA</t>
  </si>
  <si>
    <t>0096-08</t>
  </si>
  <si>
    <t>0073-08</t>
  </si>
  <si>
    <t>MINORU</t>
  </si>
  <si>
    <r>
      <t>AJ</t>
    </r>
    <r>
      <rPr>
        <sz val="9"/>
        <rFont val="ＭＳ Ｐゴシック"/>
        <family val="3"/>
      </rPr>
      <t>会員番号</t>
    </r>
  </si>
  <si>
    <t>AUDAX JAPON</t>
  </si>
  <si>
    <t>AUDAX RANDONNEURS UTSUNOMIYA</t>
  </si>
  <si>
    <t>AUDAX RANDONNEURS SAITAMA</t>
  </si>
  <si>
    <t>INDIVIDUEL JAPON</t>
  </si>
  <si>
    <t>CLUB DU PARTICIPANT</t>
  </si>
  <si>
    <t>AUDAX RANDONNEURS UTSUNOMIYA</t>
  </si>
  <si>
    <t>JUNICHI</t>
  </si>
  <si>
    <t>UCHIKI</t>
  </si>
  <si>
    <t>HIROHUMI</t>
  </si>
  <si>
    <t>MASAKI</t>
  </si>
  <si>
    <t>SHOJI</t>
  </si>
  <si>
    <t>OWADA</t>
  </si>
  <si>
    <t>YAJIMA</t>
  </si>
  <si>
    <t>YONEKURA</t>
  </si>
  <si>
    <t>TAKAHIRO</t>
  </si>
  <si>
    <t>EISAKU</t>
  </si>
  <si>
    <t>600 km</t>
  </si>
  <si>
    <t>YASUNORI</t>
  </si>
  <si>
    <t>AUDAX RANDONNEURS KANAGAWA</t>
  </si>
  <si>
    <t>TACHIKAWA</t>
  </si>
  <si>
    <t>KAZUAKI</t>
  </si>
  <si>
    <t>TANIGUCHI</t>
  </si>
  <si>
    <t>TSUJI</t>
  </si>
  <si>
    <t>TOMOYUKI</t>
  </si>
  <si>
    <t>FUMINORI</t>
  </si>
  <si>
    <t>NAMBA</t>
  </si>
  <si>
    <t>HAGIWARA</t>
  </si>
  <si>
    <t>JUNICHIROU</t>
  </si>
  <si>
    <t>MASAOKA</t>
  </si>
  <si>
    <t>TOKIHIKO</t>
  </si>
  <si>
    <t>MITANI</t>
  </si>
  <si>
    <t>MASAKO</t>
  </si>
  <si>
    <t>YOKOYAMA</t>
  </si>
  <si>
    <t>TAKAAKI</t>
  </si>
  <si>
    <t>TOMOHIRO</t>
  </si>
  <si>
    <t>NOBUYUKI</t>
  </si>
  <si>
    <t>NAKAJIMA</t>
  </si>
  <si>
    <t>HIROSHI</t>
  </si>
  <si>
    <t>KAZUNARI</t>
  </si>
  <si>
    <t>YUKIHIKO</t>
  </si>
  <si>
    <t>TSUYOSHI</t>
  </si>
  <si>
    <t>TOMOKI</t>
  </si>
  <si>
    <t>INFORMATIONS</t>
  </si>
  <si>
    <t>0583-08</t>
  </si>
  <si>
    <t>TERADA</t>
  </si>
  <si>
    <t>YOUICHI</t>
  </si>
  <si>
    <t>DNS</t>
  </si>
  <si>
    <t>DNF</t>
  </si>
  <si>
    <t>600017</t>
  </si>
  <si>
    <t>SASAKI</t>
  </si>
  <si>
    <t>TAKESHI</t>
  </si>
  <si>
    <t>BANDO</t>
  </si>
  <si>
    <t>SUTO</t>
  </si>
  <si>
    <t>HARA</t>
  </si>
  <si>
    <t>ISAKA</t>
  </si>
  <si>
    <t>KAMIMURA</t>
  </si>
  <si>
    <t>OBANA</t>
  </si>
  <si>
    <t>ETUO</t>
  </si>
  <si>
    <t>TSUKASA</t>
  </si>
  <si>
    <t>YOSHIMI</t>
  </si>
  <si>
    <t>YAMAZAKI</t>
  </si>
  <si>
    <t>MASAKI</t>
  </si>
  <si>
    <t>0204-08</t>
  </si>
  <si>
    <t>0054-08</t>
  </si>
  <si>
    <t>0626-08</t>
  </si>
  <si>
    <t>0100-08</t>
  </si>
  <si>
    <t>0106-08</t>
  </si>
  <si>
    <t>0052-08</t>
  </si>
  <si>
    <t>0415-08</t>
  </si>
  <si>
    <t>0170-08</t>
  </si>
  <si>
    <t>0717-08</t>
  </si>
  <si>
    <t>0593-08</t>
  </si>
  <si>
    <t>0253-08</t>
  </si>
  <si>
    <t>0056-08</t>
  </si>
  <si>
    <t>0505-08</t>
  </si>
  <si>
    <t>0103-08</t>
  </si>
  <si>
    <t>0237-08</t>
  </si>
  <si>
    <t>0122-08</t>
  </si>
  <si>
    <t>0413-08</t>
  </si>
  <si>
    <t>0394-08</t>
  </si>
  <si>
    <t>0615-08</t>
  </si>
  <si>
    <t>0666-08</t>
  </si>
  <si>
    <t>0720-08</t>
  </si>
  <si>
    <t>AOKI</t>
  </si>
  <si>
    <t>MITSUO</t>
  </si>
  <si>
    <t>FUJINAKA</t>
  </si>
  <si>
    <t>NORITAKA</t>
  </si>
  <si>
    <t>FUJIWARA</t>
  </si>
  <si>
    <t>MAKOTO</t>
  </si>
  <si>
    <t>GODA</t>
  </si>
  <si>
    <t>HORIGOME</t>
  </si>
  <si>
    <t>HIROTAKA</t>
  </si>
  <si>
    <t>IKEDA</t>
  </si>
  <si>
    <t>TOSHIHIRO</t>
  </si>
  <si>
    <t>ISHIDA</t>
  </si>
  <si>
    <t>KENKICHI</t>
  </si>
  <si>
    <t>KATSUDA</t>
  </si>
  <si>
    <t>OSAMU</t>
  </si>
  <si>
    <t>KAWACHI</t>
  </si>
  <si>
    <t>AKIKO</t>
  </si>
  <si>
    <t>KIMURA</t>
  </si>
  <si>
    <t>KOBAYASHI</t>
  </si>
  <si>
    <t>YUMIKO</t>
  </si>
  <si>
    <t>KOJIMA</t>
  </si>
  <si>
    <t>MIYAHARA</t>
  </si>
  <si>
    <t>OKIMOTO</t>
  </si>
  <si>
    <t>ORITA</t>
  </si>
  <si>
    <t>KOICHIRO</t>
  </si>
  <si>
    <t>SAKUMASU</t>
  </si>
  <si>
    <t>HIROTOSHI</t>
  </si>
  <si>
    <t>SASE</t>
  </si>
  <si>
    <t>SHUJI</t>
  </si>
  <si>
    <t>SHINOYAMA</t>
  </si>
  <si>
    <t>SUGITA</t>
  </si>
  <si>
    <t>KIYOSHI</t>
  </si>
  <si>
    <t>YOSHIO</t>
  </si>
  <si>
    <t>0043-08</t>
  </si>
  <si>
    <t>TODOKORO</t>
  </si>
  <si>
    <t>ENDO</t>
  </si>
  <si>
    <t>0011-08</t>
  </si>
  <si>
    <t>MUTA</t>
  </si>
  <si>
    <t>YAMAGUCHI</t>
  </si>
  <si>
    <t>TAKAHASHI</t>
  </si>
  <si>
    <t>KEITA</t>
  </si>
  <si>
    <t>YUICHI</t>
  </si>
  <si>
    <t>YOSHIDA</t>
  </si>
  <si>
    <t>0042-08</t>
  </si>
  <si>
    <t>HATAGAMI</t>
  </si>
  <si>
    <t>CLUB ORGANISATEUR</t>
  </si>
  <si>
    <t>code ACP</t>
  </si>
  <si>
    <t>DATE</t>
  </si>
  <si>
    <t>DISTANCE</t>
  </si>
  <si>
    <t xml:space="preserve">NOM </t>
  </si>
  <si>
    <t>PRENOM</t>
  </si>
  <si>
    <t>CODE ACP</t>
  </si>
  <si>
    <t>TEMPS</t>
  </si>
  <si>
    <t>KAZUO</t>
  </si>
  <si>
    <t>ATSUSHI</t>
  </si>
  <si>
    <t>SAITO</t>
  </si>
  <si>
    <t>IIZUKA</t>
  </si>
  <si>
    <t>YOSHIO</t>
  </si>
  <si>
    <t>MASAMI</t>
  </si>
  <si>
    <t>ISHIBASHI</t>
  </si>
  <si>
    <t>KEIZO</t>
  </si>
  <si>
    <t>0013-08</t>
  </si>
  <si>
    <t>0053-08</t>
  </si>
  <si>
    <t>0028-08</t>
  </si>
  <si>
    <t>0493-08</t>
  </si>
  <si>
    <t>0221-08</t>
  </si>
  <si>
    <t>0788-08</t>
  </si>
  <si>
    <t>0738-08</t>
  </si>
  <si>
    <t>0089-08</t>
  </si>
  <si>
    <t>0219-08</t>
  </si>
  <si>
    <t>0140-08</t>
  </si>
  <si>
    <t>0631-08</t>
  </si>
  <si>
    <t>0370-08</t>
  </si>
  <si>
    <t>0375-08</t>
  </si>
  <si>
    <t>0392-08</t>
  </si>
  <si>
    <t>0654-08</t>
  </si>
  <si>
    <t>KENJI</t>
  </si>
  <si>
    <t>MURAKAMI</t>
  </si>
  <si>
    <t>OHIRO</t>
  </si>
  <si>
    <t>HIROYUKI</t>
  </si>
  <si>
    <t>IMAIZUMI</t>
  </si>
  <si>
    <t>OTANI</t>
  </si>
  <si>
    <t>NAOHIRO</t>
  </si>
  <si>
    <t>NORIKAZU</t>
  </si>
  <si>
    <t>SAKUTA</t>
  </si>
  <si>
    <t>MAMORU</t>
  </si>
  <si>
    <t>SASAKI</t>
  </si>
  <si>
    <t>SHIRAI</t>
  </si>
  <si>
    <t>AUDAX RANDONNEURS CHIBA</t>
  </si>
  <si>
    <t>600019</t>
  </si>
  <si>
    <t>Sexe</t>
  </si>
  <si>
    <t>(F)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</si>
</sst>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[h]:mm"/>
    <numFmt numFmtId="186" formatCode="dd/mm/yyyy"/>
  </numFmts>
  <fonts count="27">
    <font>
      <sz val="10"/>
      <name val="Arial"/>
      <family val="0"/>
    </font>
    <font>
      <sz val="9"/>
      <name val="Arial"/>
      <family val="0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Arial"/>
      <family val="2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Helv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23" borderId="6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3" borderId="11" applyNumberFormat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7" borderId="6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85" fontId="2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185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85" fontId="0" fillId="0" borderId="0" xfId="0" applyNumberFormat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85" fontId="0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9" xfId="0" applyNumberFormat="1" applyFont="1" applyBorder="1" applyAlignment="1" applyProtection="1" quotePrefix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1" fontId="1" fillId="0" borderId="19" xfId="0" applyNumberFormat="1" applyFont="1" applyBorder="1" applyAlignment="1" applyProtection="1">
      <alignment horizontal="center" vertical="center" wrapText="1"/>
      <protection/>
    </xf>
    <xf numFmtId="185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86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85" fontId="26" fillId="0" borderId="0" xfId="0" applyNumberFormat="1" applyFont="1" applyFill="1" applyBorder="1" applyAlignment="1">
      <alignment horizontal="center" shrinkToFit="1"/>
    </xf>
    <xf numFmtId="20" fontId="26" fillId="0" borderId="0" xfId="0" applyNumberFormat="1" applyFont="1" applyFill="1" applyBorder="1" applyAlignment="1">
      <alignment horizontal="center" shrinkToFit="1"/>
    </xf>
    <xf numFmtId="185" fontId="26" fillId="0" borderId="14" xfId="0" applyNumberFormat="1" applyFont="1" applyFill="1" applyBorder="1" applyAlignment="1">
      <alignment horizontal="center" shrinkToFit="1"/>
    </xf>
    <xf numFmtId="185" fontId="26" fillId="0" borderId="12" xfId="0" applyNumberFormat="1" applyFont="1" applyFill="1" applyBorder="1" applyAlignment="1">
      <alignment horizontal="center" shrinkToFit="1"/>
    </xf>
    <xf numFmtId="185" fontId="26" fillId="0" borderId="18" xfId="0" applyNumberFormat="1" applyFont="1" applyFill="1" applyBorder="1" applyAlignment="1">
      <alignment horizontal="center" shrinkToFit="1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A1" sqref="A1:A3"/>
    </sheetView>
  </sheetViews>
  <sheetFormatPr defaultColWidth="12.00390625" defaultRowHeight="12.75"/>
  <cols>
    <col min="1" max="1" width="11.8515625" style="9" customWidth="1"/>
    <col min="2" max="2" width="12.00390625" style="10" customWidth="1"/>
    <col min="3" max="3" width="12.00390625" style="5" customWidth="1"/>
    <col min="4" max="4" width="12.140625" style="5" customWidth="1"/>
    <col min="5" max="5" width="23.8515625" style="5" customWidth="1"/>
    <col min="6" max="6" width="12.140625" style="5" customWidth="1"/>
    <col min="7" max="7" width="12.140625" style="11" customWidth="1"/>
    <col min="8" max="8" width="15.00390625" style="12" customWidth="1"/>
    <col min="9" max="9" width="12.00390625" style="35" customWidth="1"/>
    <col min="10" max="16384" width="12.00390625" style="5" customWidth="1"/>
  </cols>
  <sheetData>
    <row r="1" spans="1:8" ht="15" customHeight="1">
      <c r="A1" s="50" t="s">
        <v>5</v>
      </c>
      <c r="B1" s="1" t="s">
        <v>134</v>
      </c>
      <c r="C1" s="1"/>
      <c r="D1" s="1"/>
      <c r="E1" s="1" t="s">
        <v>135</v>
      </c>
      <c r="F1" s="2" t="s">
        <v>136</v>
      </c>
      <c r="G1" s="6" t="s">
        <v>137</v>
      </c>
      <c r="H1" s="17" t="s">
        <v>48</v>
      </c>
    </row>
    <row r="2" spans="1:8" ht="12" customHeight="1">
      <c r="A2" s="51"/>
      <c r="B2" s="45" t="s">
        <v>11</v>
      </c>
      <c r="C2" s="46"/>
      <c r="D2" s="47"/>
      <c r="E2" s="7">
        <v>600017</v>
      </c>
      <c r="F2" s="28">
        <v>39662</v>
      </c>
      <c r="G2" s="8" t="s">
        <v>22</v>
      </c>
      <c r="H2" s="3" t="s">
        <v>179</v>
      </c>
    </row>
    <row r="3" spans="1:8" ht="12.75" customHeight="1" thickBot="1">
      <c r="A3" s="51"/>
      <c r="B3" s="22" t="s">
        <v>138</v>
      </c>
      <c r="C3" s="23" t="s">
        <v>139</v>
      </c>
      <c r="D3" s="48" t="s">
        <v>10</v>
      </c>
      <c r="E3" s="49"/>
      <c r="F3" s="24" t="s">
        <v>140</v>
      </c>
      <c r="G3" s="25" t="s">
        <v>141</v>
      </c>
      <c r="H3" s="26" t="s">
        <v>180</v>
      </c>
    </row>
    <row r="4" spans="1:9" ht="10.5" customHeight="1">
      <c r="A4" s="19" t="s">
        <v>150</v>
      </c>
      <c r="B4" s="19" t="s">
        <v>89</v>
      </c>
      <c r="C4" s="19" t="s">
        <v>90</v>
      </c>
      <c r="D4" s="41" t="s">
        <v>6</v>
      </c>
      <c r="E4" s="42"/>
      <c r="F4" s="15">
        <v>600007</v>
      </c>
      <c r="G4" s="39">
        <v>1.6430555555555557</v>
      </c>
      <c r="H4" s="13"/>
      <c r="I4" s="36"/>
    </row>
    <row r="5" spans="1:9" ht="10.5" customHeight="1">
      <c r="A5" s="20" t="str">
        <f>+"0397-08"</f>
        <v>0397-08</v>
      </c>
      <c r="B5" s="20" t="s">
        <v>57</v>
      </c>
      <c r="C5" s="20" t="s">
        <v>64</v>
      </c>
      <c r="D5" s="43" t="s">
        <v>7</v>
      </c>
      <c r="E5" s="44"/>
      <c r="F5" s="27" t="s">
        <v>54</v>
      </c>
      <c r="G5" s="38">
        <v>1.6180555555555556</v>
      </c>
      <c r="H5" s="4"/>
      <c r="I5" s="36"/>
    </row>
    <row r="6" spans="1:9" ht="10.5" customHeight="1">
      <c r="A6" s="20" t="s">
        <v>151</v>
      </c>
      <c r="B6" s="20" t="s">
        <v>124</v>
      </c>
      <c r="C6" s="20" t="s">
        <v>16</v>
      </c>
      <c r="D6" s="43" t="s">
        <v>8</v>
      </c>
      <c r="E6" s="44"/>
      <c r="F6" s="29">
        <v>600020</v>
      </c>
      <c r="G6" s="38">
        <v>1.5715277777777779</v>
      </c>
      <c r="H6" s="4"/>
      <c r="I6" s="36"/>
    </row>
    <row r="7" spans="1:9" ht="10.5" customHeight="1">
      <c r="A7" s="20" t="s">
        <v>152</v>
      </c>
      <c r="B7" s="20" t="s">
        <v>91</v>
      </c>
      <c r="C7" s="20" t="s">
        <v>92</v>
      </c>
      <c r="D7" s="43" t="s">
        <v>6</v>
      </c>
      <c r="E7" s="44"/>
      <c r="F7" s="16">
        <v>600007</v>
      </c>
      <c r="G7" s="38">
        <v>1.6465277777777778</v>
      </c>
      <c r="H7" s="4"/>
      <c r="I7" s="36"/>
    </row>
    <row r="8" spans="1:9" ht="10.5" customHeight="1">
      <c r="A8" s="20"/>
      <c r="B8" s="20" t="s">
        <v>93</v>
      </c>
      <c r="C8" s="20" t="s">
        <v>94</v>
      </c>
      <c r="D8" s="43" t="s">
        <v>9</v>
      </c>
      <c r="E8" s="44"/>
      <c r="F8" s="16">
        <v>600099</v>
      </c>
      <c r="G8" s="38" t="s">
        <v>53</v>
      </c>
      <c r="H8" s="4"/>
      <c r="I8" s="36"/>
    </row>
    <row r="9" spans="1:9" ht="10.5" customHeight="1">
      <c r="A9" s="20" t="s">
        <v>153</v>
      </c>
      <c r="B9" s="20" t="s">
        <v>95</v>
      </c>
      <c r="C9" s="20" t="s">
        <v>46</v>
      </c>
      <c r="D9" s="43" t="s">
        <v>6</v>
      </c>
      <c r="E9" s="44"/>
      <c r="F9" s="16">
        <v>600007</v>
      </c>
      <c r="G9" s="38">
        <v>1.4256944444444444</v>
      </c>
      <c r="H9" s="4"/>
      <c r="I9" s="36"/>
    </row>
    <row r="10" spans="1:9" ht="10.5" customHeight="1">
      <c r="A10" s="20" t="s">
        <v>154</v>
      </c>
      <c r="B10" s="20" t="s">
        <v>32</v>
      </c>
      <c r="C10" s="20" t="s">
        <v>33</v>
      </c>
      <c r="D10" s="43" t="s">
        <v>6</v>
      </c>
      <c r="E10" s="44"/>
      <c r="F10" s="16">
        <v>600007</v>
      </c>
      <c r="G10" s="38">
        <v>1.1444444444444444</v>
      </c>
      <c r="H10" s="4"/>
      <c r="I10" s="36"/>
    </row>
    <row r="11" spans="1:9" ht="10.5" customHeight="1">
      <c r="A11" s="20" t="str">
        <f>+"0136-08"</f>
        <v>0136-08</v>
      </c>
      <c r="B11" s="20" t="s">
        <v>59</v>
      </c>
      <c r="C11" s="20" t="s">
        <v>23</v>
      </c>
      <c r="D11" s="43" t="s">
        <v>6</v>
      </c>
      <c r="E11" s="44"/>
      <c r="F11" s="16">
        <v>600007</v>
      </c>
      <c r="G11" s="38">
        <v>1.6236111111111111</v>
      </c>
      <c r="H11" s="4"/>
      <c r="I11" s="36"/>
    </row>
    <row r="12" spans="1:9" ht="10.5" customHeight="1">
      <c r="A12" s="20" t="s">
        <v>132</v>
      </c>
      <c r="B12" s="20" t="s">
        <v>133</v>
      </c>
      <c r="C12" s="20" t="s">
        <v>45</v>
      </c>
      <c r="D12" s="43" t="s">
        <v>7</v>
      </c>
      <c r="E12" s="44"/>
      <c r="F12" s="27" t="s">
        <v>54</v>
      </c>
      <c r="G12" s="38" t="s">
        <v>52</v>
      </c>
      <c r="H12" s="4"/>
      <c r="I12" s="37"/>
    </row>
    <row r="13" spans="1:9" ht="10.5" customHeight="1">
      <c r="A13" s="20" t="s">
        <v>155</v>
      </c>
      <c r="B13" s="20" t="s">
        <v>96</v>
      </c>
      <c r="C13" s="20" t="s">
        <v>97</v>
      </c>
      <c r="D13" s="43" t="s">
        <v>6</v>
      </c>
      <c r="E13" s="44"/>
      <c r="F13" s="16">
        <v>600007</v>
      </c>
      <c r="G13" s="38" t="s">
        <v>53</v>
      </c>
      <c r="H13" s="4"/>
      <c r="I13" s="36"/>
    </row>
    <row r="14" spans="1:9" ht="10.5" customHeight="1">
      <c r="A14" s="20" t="str">
        <f>+"0195-08"</f>
        <v>0195-08</v>
      </c>
      <c r="B14" s="20" t="s">
        <v>145</v>
      </c>
      <c r="C14" s="20" t="s">
        <v>146</v>
      </c>
      <c r="D14" s="43" t="s">
        <v>7</v>
      </c>
      <c r="E14" s="44"/>
      <c r="F14" s="27" t="s">
        <v>54</v>
      </c>
      <c r="G14" s="38">
        <v>1.6513888888888888</v>
      </c>
      <c r="H14" s="4"/>
      <c r="I14" s="36"/>
    </row>
    <row r="15" spans="1:9" ht="10.5" customHeight="1">
      <c r="A15" s="20" t="s">
        <v>156</v>
      </c>
      <c r="B15" s="20" t="s">
        <v>98</v>
      </c>
      <c r="C15" s="20" t="s">
        <v>99</v>
      </c>
      <c r="D15" s="43" t="s">
        <v>6</v>
      </c>
      <c r="E15" s="44"/>
      <c r="F15" s="16">
        <v>600007</v>
      </c>
      <c r="G15" s="38">
        <v>1.6263888888888889</v>
      </c>
      <c r="H15" s="4"/>
      <c r="I15" s="36"/>
    </row>
    <row r="16" spans="1:9" ht="10.5" customHeight="1">
      <c r="A16" s="20" t="str">
        <f>+"0113-08"</f>
        <v>0113-08</v>
      </c>
      <c r="B16" s="20" t="s">
        <v>169</v>
      </c>
      <c r="C16" s="20" t="s">
        <v>43</v>
      </c>
      <c r="D16" s="43" t="s">
        <v>6</v>
      </c>
      <c r="E16" s="44"/>
      <c r="F16" s="16">
        <v>600007</v>
      </c>
      <c r="G16" s="38">
        <v>1.3472222222222223</v>
      </c>
      <c r="H16" s="4"/>
      <c r="I16" s="36"/>
    </row>
    <row r="17" spans="1:9" ht="10.5" customHeight="1">
      <c r="A17" s="20" t="str">
        <f>+"0223-08"</f>
        <v>0223-08</v>
      </c>
      <c r="B17" s="20" t="s">
        <v>60</v>
      </c>
      <c r="C17" s="20" t="s">
        <v>142</v>
      </c>
      <c r="D17" s="43" t="s">
        <v>7</v>
      </c>
      <c r="E17" s="44"/>
      <c r="F17" s="27" t="s">
        <v>54</v>
      </c>
      <c r="G17" s="38" t="s">
        <v>53</v>
      </c>
      <c r="H17" s="4"/>
      <c r="I17" s="36"/>
    </row>
    <row r="18" spans="1:9" ht="10.5" customHeight="1">
      <c r="A18" s="20" t="s">
        <v>157</v>
      </c>
      <c r="B18" s="20" t="s">
        <v>148</v>
      </c>
      <c r="C18" s="20" t="s">
        <v>149</v>
      </c>
      <c r="D18" s="43" t="s">
        <v>6</v>
      </c>
      <c r="E18" s="44"/>
      <c r="F18" s="16">
        <v>600007</v>
      </c>
      <c r="G18" s="38">
        <v>1.5756944444444443</v>
      </c>
      <c r="H18" s="4"/>
      <c r="I18" s="36"/>
    </row>
    <row r="19" spans="1:9" ht="10.5" customHeight="1">
      <c r="A19" s="20" t="s">
        <v>158</v>
      </c>
      <c r="B19" s="20" t="s">
        <v>100</v>
      </c>
      <c r="C19" s="20" t="s">
        <v>101</v>
      </c>
      <c r="D19" s="43" t="s">
        <v>6</v>
      </c>
      <c r="E19" s="44"/>
      <c r="F19" s="16">
        <v>600007</v>
      </c>
      <c r="G19" s="38">
        <v>1.4715277777777778</v>
      </c>
      <c r="H19" s="4"/>
      <c r="I19" s="36"/>
    </row>
    <row r="20" spans="1:9" ht="10.5" customHeight="1">
      <c r="A20" s="20" t="str">
        <f>+"0107-08"</f>
        <v>0107-08</v>
      </c>
      <c r="B20" s="20" t="s">
        <v>61</v>
      </c>
      <c r="C20" s="20" t="s">
        <v>171</v>
      </c>
      <c r="D20" s="43" t="s">
        <v>7</v>
      </c>
      <c r="E20" s="44"/>
      <c r="F20" s="27" t="s">
        <v>54</v>
      </c>
      <c r="G20" s="38">
        <v>1.4527777777777777</v>
      </c>
      <c r="H20" s="4"/>
      <c r="I20" s="36"/>
    </row>
    <row r="21" spans="1:9" ht="10.5" customHeight="1">
      <c r="A21" s="20" t="s">
        <v>159</v>
      </c>
      <c r="B21" s="20" t="s">
        <v>102</v>
      </c>
      <c r="C21" s="20" t="s">
        <v>103</v>
      </c>
      <c r="D21" s="43" t="s">
        <v>6</v>
      </c>
      <c r="E21" s="44"/>
      <c r="F21" s="16">
        <v>600007</v>
      </c>
      <c r="G21" s="38">
        <v>1.4652777777777777</v>
      </c>
      <c r="H21" s="4"/>
      <c r="I21" s="36"/>
    </row>
    <row r="22" spans="1:9" ht="10.5" customHeight="1">
      <c r="A22" s="20" t="s">
        <v>160</v>
      </c>
      <c r="B22" s="20" t="s">
        <v>104</v>
      </c>
      <c r="C22" s="20" t="s">
        <v>105</v>
      </c>
      <c r="D22" s="43" t="s">
        <v>6</v>
      </c>
      <c r="E22" s="44"/>
      <c r="F22" s="16">
        <v>600007</v>
      </c>
      <c r="G22" s="38" t="s">
        <v>52</v>
      </c>
      <c r="H22" s="4" t="s">
        <v>180</v>
      </c>
      <c r="I22" s="37"/>
    </row>
    <row r="23" spans="1:9" ht="10.5" customHeight="1">
      <c r="A23" s="20" t="s">
        <v>161</v>
      </c>
      <c r="B23" s="20" t="s">
        <v>106</v>
      </c>
      <c r="C23" s="20" t="s">
        <v>67</v>
      </c>
      <c r="D23" s="43" t="s">
        <v>6</v>
      </c>
      <c r="E23" s="44"/>
      <c r="F23" s="16">
        <v>600007</v>
      </c>
      <c r="G23" s="38">
        <v>1.4444444444444444</v>
      </c>
      <c r="H23" s="4"/>
      <c r="I23" s="36"/>
    </row>
    <row r="24" spans="1:9" ht="10.5" customHeight="1">
      <c r="A24" s="20" t="str">
        <f>+"0374-08"</f>
        <v>0374-08</v>
      </c>
      <c r="B24" s="20" t="s">
        <v>107</v>
      </c>
      <c r="C24" s="20" t="s">
        <v>147</v>
      </c>
      <c r="D24" s="43" t="s">
        <v>6</v>
      </c>
      <c r="E24" s="44"/>
      <c r="F24" s="16">
        <v>600007</v>
      </c>
      <c r="G24" s="38">
        <v>1.5236111111111112</v>
      </c>
      <c r="H24" s="4"/>
      <c r="I24" s="36"/>
    </row>
    <row r="25" spans="1:9" ht="10.5" customHeight="1">
      <c r="A25" s="20" t="s">
        <v>162</v>
      </c>
      <c r="B25" s="20" t="s">
        <v>107</v>
      </c>
      <c r="C25" s="20" t="s">
        <v>108</v>
      </c>
      <c r="D25" s="43" t="s">
        <v>6</v>
      </c>
      <c r="E25" s="44"/>
      <c r="F25" s="16">
        <v>600007</v>
      </c>
      <c r="G25" s="38" t="s">
        <v>52</v>
      </c>
      <c r="H25" s="4" t="s">
        <v>180</v>
      </c>
      <c r="I25" s="37"/>
    </row>
    <row r="26" spans="1:9" ht="10.5" customHeight="1">
      <c r="A26" s="20" t="s">
        <v>163</v>
      </c>
      <c r="B26" s="20" t="s">
        <v>109</v>
      </c>
      <c r="C26" s="20" t="s">
        <v>46</v>
      </c>
      <c r="D26" s="43" t="s">
        <v>24</v>
      </c>
      <c r="E26" s="44"/>
      <c r="F26" s="16">
        <v>600014</v>
      </c>
      <c r="G26" s="38">
        <v>1.5222222222222221</v>
      </c>
      <c r="H26" s="4"/>
      <c r="I26" s="36"/>
    </row>
    <row r="27" spans="1:9" ht="10.5" customHeight="1">
      <c r="A27" s="20" t="s">
        <v>164</v>
      </c>
      <c r="B27" s="20" t="s">
        <v>34</v>
      </c>
      <c r="C27" s="20" t="s">
        <v>35</v>
      </c>
      <c r="D27" s="43" t="s">
        <v>6</v>
      </c>
      <c r="E27" s="44"/>
      <c r="F27" s="16">
        <v>600007</v>
      </c>
      <c r="G27" s="38">
        <v>1.5451388888888888</v>
      </c>
      <c r="H27" s="4"/>
      <c r="I27" s="36"/>
    </row>
    <row r="28" spans="1:9" ht="10.5" customHeight="1">
      <c r="A28" s="20" t="str">
        <f>+"0618-08"</f>
        <v>0618-08</v>
      </c>
      <c r="B28" s="20" t="s">
        <v>36</v>
      </c>
      <c r="C28" s="20" t="s">
        <v>168</v>
      </c>
      <c r="D28" s="43" t="s">
        <v>6</v>
      </c>
      <c r="E28" s="44"/>
      <c r="F28" s="16">
        <v>600007</v>
      </c>
      <c r="G28" s="38">
        <v>1.6590277777777778</v>
      </c>
      <c r="H28" s="4"/>
      <c r="I28" s="36"/>
    </row>
    <row r="29" spans="1:9" ht="10.5" customHeight="1">
      <c r="A29" s="20"/>
      <c r="B29" s="20" t="s">
        <v>110</v>
      </c>
      <c r="C29" s="20" t="s">
        <v>94</v>
      </c>
      <c r="D29" s="43" t="s">
        <v>9</v>
      </c>
      <c r="E29" s="44"/>
      <c r="F29" s="16">
        <v>600099</v>
      </c>
      <c r="G29" s="38" t="s">
        <v>53</v>
      </c>
      <c r="H29" s="4"/>
      <c r="I29" s="36"/>
    </row>
    <row r="30" spans="1:9" ht="10.5" customHeight="1">
      <c r="A30" s="20" t="s">
        <v>68</v>
      </c>
      <c r="B30" s="20" t="s">
        <v>166</v>
      </c>
      <c r="C30" s="20" t="s">
        <v>130</v>
      </c>
      <c r="D30" s="43" t="s">
        <v>6</v>
      </c>
      <c r="E30" s="44"/>
      <c r="F30" s="16">
        <v>600007</v>
      </c>
      <c r="G30" s="38">
        <v>1.5236111111111112</v>
      </c>
      <c r="H30" s="4"/>
      <c r="I30" s="36"/>
    </row>
    <row r="31" spans="1:9" ht="10.5" customHeight="1">
      <c r="A31" s="20" t="s">
        <v>125</v>
      </c>
      <c r="B31" s="20" t="s">
        <v>126</v>
      </c>
      <c r="C31" s="20" t="s">
        <v>47</v>
      </c>
      <c r="D31" s="43" t="s">
        <v>7</v>
      </c>
      <c r="E31" s="44"/>
      <c r="F31" s="27" t="s">
        <v>54</v>
      </c>
      <c r="G31" s="38">
        <v>1.520138888888889</v>
      </c>
      <c r="H31" s="4"/>
      <c r="I31" s="36"/>
    </row>
    <row r="32" spans="1:9" ht="10.5" customHeight="1">
      <c r="A32" s="20" t="s">
        <v>69</v>
      </c>
      <c r="B32" s="20" t="s">
        <v>42</v>
      </c>
      <c r="C32" s="20" t="s">
        <v>30</v>
      </c>
      <c r="D32" s="43" t="s">
        <v>6</v>
      </c>
      <c r="E32" s="44"/>
      <c r="F32" s="16">
        <v>600007</v>
      </c>
      <c r="G32" s="38">
        <v>1.5597222222222222</v>
      </c>
      <c r="H32" s="4"/>
      <c r="I32" s="36"/>
    </row>
    <row r="33" spans="1:9" ht="10.5" customHeight="1">
      <c r="A33" s="20" t="s">
        <v>70</v>
      </c>
      <c r="B33" s="20" t="s">
        <v>31</v>
      </c>
      <c r="C33" s="20" t="s">
        <v>12</v>
      </c>
      <c r="D33" s="43" t="s">
        <v>6</v>
      </c>
      <c r="E33" s="44"/>
      <c r="F33" s="16">
        <v>600007</v>
      </c>
      <c r="G33" s="38">
        <v>1.4854166666666666</v>
      </c>
      <c r="H33" s="4"/>
      <c r="I33" s="36"/>
    </row>
    <row r="34" spans="1:9" ht="10.5" customHeight="1">
      <c r="A34" s="20" t="s">
        <v>3</v>
      </c>
      <c r="B34" s="20" t="s">
        <v>62</v>
      </c>
      <c r="C34" s="20" t="s">
        <v>63</v>
      </c>
      <c r="D34" s="43" t="s">
        <v>6</v>
      </c>
      <c r="E34" s="44"/>
      <c r="F34" s="16">
        <v>600007</v>
      </c>
      <c r="G34" s="38">
        <v>1.58125</v>
      </c>
      <c r="H34" s="4"/>
      <c r="I34" s="36"/>
    </row>
    <row r="35" spans="1:9" ht="10.5" customHeight="1">
      <c r="A35" s="20"/>
      <c r="B35" s="20" t="s">
        <v>167</v>
      </c>
      <c r="C35" s="20" t="s">
        <v>168</v>
      </c>
      <c r="D35" s="43" t="s">
        <v>9</v>
      </c>
      <c r="E35" s="44"/>
      <c r="F35" s="16">
        <v>600099</v>
      </c>
      <c r="G35" s="38">
        <v>1.4652777777777777</v>
      </c>
      <c r="H35" s="4"/>
      <c r="I35" s="36"/>
    </row>
    <row r="36" spans="1:9" ht="10.5" customHeight="1">
      <c r="A36" s="20" t="s">
        <v>71</v>
      </c>
      <c r="B36" s="20" t="s">
        <v>111</v>
      </c>
      <c r="C36" s="20" t="s">
        <v>41</v>
      </c>
      <c r="D36" s="43" t="s">
        <v>6</v>
      </c>
      <c r="E36" s="44"/>
      <c r="F36" s="16">
        <v>600007</v>
      </c>
      <c r="G36" s="38">
        <v>1.6423611111111112</v>
      </c>
      <c r="H36" s="4"/>
      <c r="I36" s="36"/>
    </row>
    <row r="37" spans="1:9" ht="10.5" customHeight="1">
      <c r="A37" s="20" t="s">
        <v>72</v>
      </c>
      <c r="B37" s="20" t="s">
        <v>112</v>
      </c>
      <c r="C37" s="20" t="s">
        <v>113</v>
      </c>
      <c r="D37" s="43" t="s">
        <v>6</v>
      </c>
      <c r="E37" s="44"/>
      <c r="F37" s="16">
        <v>600007</v>
      </c>
      <c r="G37" s="38">
        <v>1.5597222222222222</v>
      </c>
      <c r="H37" s="4"/>
      <c r="I37" s="36"/>
    </row>
    <row r="38" spans="1:9" ht="10.5" customHeight="1">
      <c r="A38" s="20" t="s">
        <v>73</v>
      </c>
      <c r="B38" s="20" t="s">
        <v>170</v>
      </c>
      <c r="C38" s="20" t="s">
        <v>15</v>
      </c>
      <c r="D38" s="43" t="s">
        <v>24</v>
      </c>
      <c r="E38" s="44"/>
      <c r="F38" s="16">
        <v>600014</v>
      </c>
      <c r="G38" s="38" t="s">
        <v>52</v>
      </c>
      <c r="H38" s="4"/>
      <c r="I38" s="37"/>
    </row>
    <row r="39" spans="1:9" ht="10.5" customHeight="1">
      <c r="A39" s="20" t="str">
        <f>+"0236-08"</f>
        <v>0236-08</v>
      </c>
      <c r="B39" s="20" t="s">
        <v>17</v>
      </c>
      <c r="C39" s="20" t="s">
        <v>4</v>
      </c>
      <c r="D39" s="43" t="s">
        <v>6</v>
      </c>
      <c r="E39" s="44"/>
      <c r="F39" s="16">
        <v>600007</v>
      </c>
      <c r="G39" s="38">
        <v>1.4444444444444444</v>
      </c>
      <c r="H39" s="4"/>
      <c r="I39" s="36"/>
    </row>
    <row r="40" spans="1:9" ht="10.5" customHeight="1">
      <c r="A40" s="20" t="s">
        <v>74</v>
      </c>
      <c r="B40" s="20" t="s">
        <v>144</v>
      </c>
      <c r="C40" s="20" t="s">
        <v>172</v>
      </c>
      <c r="D40" s="43" t="s">
        <v>24</v>
      </c>
      <c r="E40" s="44"/>
      <c r="F40" s="16">
        <v>600014</v>
      </c>
      <c r="G40" s="38">
        <v>1.4652777777777777</v>
      </c>
      <c r="H40" s="4"/>
      <c r="I40" s="36"/>
    </row>
    <row r="41" spans="1:9" ht="10.5" customHeight="1">
      <c r="A41" s="20" t="s">
        <v>75</v>
      </c>
      <c r="B41" s="20" t="s">
        <v>114</v>
      </c>
      <c r="C41" s="20" t="s">
        <v>115</v>
      </c>
      <c r="D41" s="43" t="s">
        <v>7</v>
      </c>
      <c r="E41" s="44"/>
      <c r="F41" s="27" t="s">
        <v>54</v>
      </c>
      <c r="G41" s="38">
        <v>1.6486111111111112</v>
      </c>
      <c r="H41" s="4"/>
      <c r="I41" s="36"/>
    </row>
    <row r="42" spans="1:9" ht="10.5" customHeight="1">
      <c r="A42" s="20"/>
      <c r="B42" s="20" t="s">
        <v>173</v>
      </c>
      <c r="C42" s="20" t="s">
        <v>174</v>
      </c>
      <c r="D42" s="43" t="s">
        <v>9</v>
      </c>
      <c r="E42" s="44"/>
      <c r="F42" s="16">
        <v>600099</v>
      </c>
      <c r="G42" s="38">
        <v>1.6423611111111112</v>
      </c>
      <c r="H42" s="4"/>
      <c r="I42" s="36"/>
    </row>
    <row r="43" spans="1:9" ht="10.5" customHeight="1">
      <c r="A43" s="20" t="s">
        <v>76</v>
      </c>
      <c r="B43" s="20" t="s">
        <v>175</v>
      </c>
      <c r="C43" s="20" t="s">
        <v>143</v>
      </c>
      <c r="D43" s="43" t="s">
        <v>6</v>
      </c>
      <c r="E43" s="44"/>
      <c r="F43" s="16">
        <v>600007</v>
      </c>
      <c r="G43" s="38">
        <v>1.6277777777777778</v>
      </c>
      <c r="H43" s="4"/>
      <c r="I43" s="36"/>
    </row>
    <row r="44" spans="1:9" ht="10.5" customHeight="1">
      <c r="A44" s="20" t="str">
        <f>+"0778-08"</f>
        <v>0778-08</v>
      </c>
      <c r="B44" s="20" t="s">
        <v>55</v>
      </c>
      <c r="C44" s="20" t="s">
        <v>56</v>
      </c>
      <c r="D44" s="43" t="s">
        <v>7</v>
      </c>
      <c r="E44" s="44"/>
      <c r="F44" s="27" t="s">
        <v>54</v>
      </c>
      <c r="G44" s="38">
        <v>1.6173611111111112</v>
      </c>
      <c r="H44" s="4"/>
      <c r="I44" s="36"/>
    </row>
    <row r="45" spans="1:9" ht="10.5" customHeight="1">
      <c r="A45" s="20"/>
      <c r="B45" s="20" t="s">
        <v>116</v>
      </c>
      <c r="C45" s="20" t="s">
        <v>117</v>
      </c>
      <c r="D45" s="43" t="s">
        <v>9</v>
      </c>
      <c r="E45" s="44"/>
      <c r="F45" s="16">
        <v>600099</v>
      </c>
      <c r="G45" s="38">
        <v>1.4694444444444446</v>
      </c>
      <c r="H45" s="4"/>
      <c r="I45" s="36"/>
    </row>
    <row r="46" spans="1:9" ht="10.5" customHeight="1">
      <c r="A46" s="20" t="s">
        <v>0</v>
      </c>
      <c r="B46" s="20" t="s">
        <v>1</v>
      </c>
      <c r="C46" s="20" t="s">
        <v>15</v>
      </c>
      <c r="D46" s="43" t="s">
        <v>6</v>
      </c>
      <c r="E46" s="44"/>
      <c r="F46" s="16">
        <v>600007</v>
      </c>
      <c r="G46" s="38">
        <v>1.3805555555555555</v>
      </c>
      <c r="H46" s="4"/>
      <c r="I46" s="36"/>
    </row>
    <row r="47" spans="1:9" ht="10.5" customHeight="1">
      <c r="A47" s="20" t="s">
        <v>77</v>
      </c>
      <c r="B47" s="20" t="s">
        <v>118</v>
      </c>
      <c r="C47" s="20" t="s">
        <v>40</v>
      </c>
      <c r="D47" s="43" t="s">
        <v>6</v>
      </c>
      <c r="E47" s="44"/>
      <c r="F47" s="16">
        <v>600007</v>
      </c>
      <c r="G47" s="38" t="s">
        <v>53</v>
      </c>
      <c r="H47" s="4"/>
      <c r="I47" s="36"/>
    </row>
    <row r="48" spans="1:9" ht="10.5" customHeight="1">
      <c r="A48" s="20" t="s">
        <v>78</v>
      </c>
      <c r="B48" s="20" t="s">
        <v>176</v>
      </c>
      <c r="C48" s="20" t="s">
        <v>12</v>
      </c>
      <c r="D48" s="43" t="s">
        <v>9</v>
      </c>
      <c r="E48" s="44"/>
      <c r="F48" s="16">
        <v>600099</v>
      </c>
      <c r="G48" s="38" t="s">
        <v>52</v>
      </c>
      <c r="H48" s="4"/>
      <c r="I48" s="37"/>
    </row>
    <row r="49" spans="1:9" ht="10.5" customHeight="1">
      <c r="A49" s="20" t="s">
        <v>79</v>
      </c>
      <c r="B49" s="20" t="s">
        <v>119</v>
      </c>
      <c r="C49" s="20" t="s">
        <v>120</v>
      </c>
      <c r="D49" s="43" t="s">
        <v>6</v>
      </c>
      <c r="E49" s="44"/>
      <c r="F49" s="16">
        <v>600007</v>
      </c>
      <c r="G49" s="38">
        <v>1.6243055555555554</v>
      </c>
      <c r="H49" s="4"/>
      <c r="I49" s="36"/>
    </row>
    <row r="50" spans="1:9" ht="10.5" customHeight="1">
      <c r="A50" s="20" t="str">
        <f>+"0321-08"</f>
        <v>0321-08</v>
      </c>
      <c r="B50" s="20" t="s">
        <v>58</v>
      </c>
      <c r="C50" s="20" t="s">
        <v>65</v>
      </c>
      <c r="D50" s="43" t="s">
        <v>7</v>
      </c>
      <c r="E50" s="44"/>
      <c r="F50" s="27" t="s">
        <v>54</v>
      </c>
      <c r="G50" s="38">
        <v>1.61875</v>
      </c>
      <c r="H50" s="4"/>
      <c r="I50" s="36"/>
    </row>
    <row r="51" spans="1:9" ht="10.5" customHeight="1">
      <c r="A51" s="20" t="s">
        <v>80</v>
      </c>
      <c r="B51" s="20" t="s">
        <v>25</v>
      </c>
      <c r="C51" s="20" t="s">
        <v>26</v>
      </c>
      <c r="D51" s="43" t="s">
        <v>8</v>
      </c>
      <c r="E51" s="44"/>
      <c r="F51" s="29">
        <v>600020</v>
      </c>
      <c r="G51" s="38">
        <v>1.5118055555555556</v>
      </c>
      <c r="H51" s="4"/>
      <c r="I51" s="36"/>
    </row>
    <row r="52" spans="1:9" ht="10.5" customHeight="1">
      <c r="A52" s="20" t="s">
        <v>81</v>
      </c>
      <c r="B52" s="20" t="s">
        <v>128</v>
      </c>
      <c r="C52" s="20" t="s">
        <v>16</v>
      </c>
      <c r="D52" s="43" t="s">
        <v>177</v>
      </c>
      <c r="E52" s="44"/>
      <c r="F52" s="30" t="s">
        <v>178</v>
      </c>
      <c r="G52" s="38">
        <v>1.3680555555555556</v>
      </c>
      <c r="H52" s="4"/>
      <c r="I52" s="36"/>
    </row>
    <row r="53" spans="1:9" ht="10.5" customHeight="1">
      <c r="A53" s="20" t="s">
        <v>82</v>
      </c>
      <c r="B53" s="20" t="s">
        <v>128</v>
      </c>
      <c r="C53" s="20" t="s">
        <v>121</v>
      </c>
      <c r="D53" s="43" t="s">
        <v>6</v>
      </c>
      <c r="E53" s="44"/>
      <c r="F53" s="16">
        <v>600007</v>
      </c>
      <c r="G53" s="38">
        <v>1.5381944444444444</v>
      </c>
      <c r="H53" s="4"/>
      <c r="I53" s="36"/>
    </row>
    <row r="54" spans="1:9" ht="10.5" customHeight="1">
      <c r="A54" s="20" t="s">
        <v>83</v>
      </c>
      <c r="B54" s="20" t="s">
        <v>27</v>
      </c>
      <c r="C54" s="20" t="s">
        <v>165</v>
      </c>
      <c r="D54" s="43" t="s">
        <v>6</v>
      </c>
      <c r="E54" s="44"/>
      <c r="F54" s="16">
        <v>600007</v>
      </c>
      <c r="G54" s="38" t="s">
        <v>52</v>
      </c>
      <c r="H54" s="4"/>
      <c r="I54" s="37"/>
    </row>
    <row r="55" spans="1:9" ht="10.5" customHeight="1">
      <c r="A55" s="20" t="s">
        <v>49</v>
      </c>
      <c r="B55" s="20" t="s">
        <v>50</v>
      </c>
      <c r="C55" s="20" t="s">
        <v>51</v>
      </c>
      <c r="D55" s="43" t="s">
        <v>6</v>
      </c>
      <c r="E55" s="44"/>
      <c r="F55" s="16">
        <v>600007</v>
      </c>
      <c r="G55" s="38" t="s">
        <v>53</v>
      </c>
      <c r="H55" s="4"/>
      <c r="I55" s="36"/>
    </row>
    <row r="56" spans="1:9" ht="10.5" customHeight="1">
      <c r="A56" s="20" t="s">
        <v>122</v>
      </c>
      <c r="B56" s="20" t="s">
        <v>123</v>
      </c>
      <c r="C56" s="20" t="s">
        <v>41</v>
      </c>
      <c r="D56" s="43" t="s">
        <v>6</v>
      </c>
      <c r="E56" s="44"/>
      <c r="F56" s="16">
        <v>600007</v>
      </c>
      <c r="G56" s="38">
        <v>1.2826388888888889</v>
      </c>
      <c r="H56" s="4"/>
      <c r="I56" s="36"/>
    </row>
    <row r="57" spans="1:9" ht="10.5" customHeight="1">
      <c r="A57" s="20" t="s">
        <v>84</v>
      </c>
      <c r="B57" s="20" t="s">
        <v>28</v>
      </c>
      <c r="C57" s="20" t="s">
        <v>29</v>
      </c>
      <c r="D57" s="43" t="s">
        <v>6</v>
      </c>
      <c r="E57" s="44"/>
      <c r="F57" s="16">
        <v>600007</v>
      </c>
      <c r="G57" s="38" t="s">
        <v>53</v>
      </c>
      <c r="H57" s="4"/>
      <c r="I57" s="36"/>
    </row>
    <row r="58" spans="1:9" ht="10.5" customHeight="1">
      <c r="A58" s="20" t="s">
        <v>2</v>
      </c>
      <c r="B58" s="20" t="s">
        <v>13</v>
      </c>
      <c r="C58" s="20" t="s">
        <v>14</v>
      </c>
      <c r="D58" s="43" t="s">
        <v>6</v>
      </c>
      <c r="E58" s="44"/>
      <c r="F58" s="16">
        <v>600007</v>
      </c>
      <c r="G58" s="38">
        <v>1.4694444444444446</v>
      </c>
      <c r="H58" s="4"/>
      <c r="I58" s="36"/>
    </row>
    <row r="59" spans="1:9" ht="10.5" customHeight="1">
      <c r="A59" s="20"/>
      <c r="B59" s="20" t="s">
        <v>18</v>
      </c>
      <c r="C59" s="20" t="s">
        <v>44</v>
      </c>
      <c r="D59" s="43" t="s">
        <v>9</v>
      </c>
      <c r="E59" s="44"/>
      <c r="F59" s="16">
        <v>600099</v>
      </c>
      <c r="G59" s="38">
        <v>1.6277777777777778</v>
      </c>
      <c r="H59" s="4"/>
      <c r="I59" s="36"/>
    </row>
    <row r="60" spans="1:9" ht="10.5" customHeight="1">
      <c r="A60" s="20" t="s">
        <v>85</v>
      </c>
      <c r="B60" s="20" t="s">
        <v>127</v>
      </c>
      <c r="C60" s="20" t="s">
        <v>37</v>
      </c>
      <c r="D60" s="43" t="s">
        <v>6</v>
      </c>
      <c r="E60" s="44"/>
      <c r="F60" s="16">
        <v>600007</v>
      </c>
      <c r="G60" s="38">
        <v>1.6423611111111112</v>
      </c>
      <c r="H60" s="4" t="s">
        <v>180</v>
      </c>
      <c r="I60" s="36"/>
    </row>
    <row r="61" spans="1:9" ht="10.5" customHeight="1">
      <c r="A61" s="20" t="str">
        <f>+"0638-08"</f>
        <v>0638-08</v>
      </c>
      <c r="B61" s="20" t="s">
        <v>66</v>
      </c>
      <c r="C61" s="20" t="s">
        <v>129</v>
      </c>
      <c r="D61" s="43" t="s">
        <v>6</v>
      </c>
      <c r="E61" s="44"/>
      <c r="F61" s="16">
        <v>600007</v>
      </c>
      <c r="G61" s="38">
        <v>1.4076388888888889</v>
      </c>
      <c r="H61" s="4"/>
      <c r="I61" s="36"/>
    </row>
    <row r="62" spans="1:9" ht="10.5" customHeight="1">
      <c r="A62" s="20" t="s">
        <v>86</v>
      </c>
      <c r="B62" s="20" t="s">
        <v>38</v>
      </c>
      <c r="C62" s="20" t="s">
        <v>39</v>
      </c>
      <c r="D62" s="43" t="s">
        <v>24</v>
      </c>
      <c r="E62" s="44"/>
      <c r="F62" s="16">
        <v>600014</v>
      </c>
      <c r="G62" s="38">
        <v>1.4979166666666666</v>
      </c>
      <c r="H62" s="4"/>
      <c r="I62" s="36"/>
    </row>
    <row r="63" spans="1:9" ht="10.5" customHeight="1">
      <c r="A63" s="20" t="s">
        <v>87</v>
      </c>
      <c r="B63" s="20" t="s">
        <v>19</v>
      </c>
      <c r="C63" s="20" t="s">
        <v>20</v>
      </c>
      <c r="D63" s="43" t="s">
        <v>24</v>
      </c>
      <c r="E63" s="44"/>
      <c r="F63" s="16">
        <v>600014</v>
      </c>
      <c r="G63" s="38" t="s">
        <v>52</v>
      </c>
      <c r="H63" s="4"/>
      <c r="I63" s="37"/>
    </row>
    <row r="64" spans="1:9" ht="10.5" customHeight="1" thickBot="1">
      <c r="A64" s="21" t="s">
        <v>88</v>
      </c>
      <c r="B64" s="21" t="s">
        <v>131</v>
      </c>
      <c r="C64" s="21" t="s">
        <v>21</v>
      </c>
      <c r="D64" s="52" t="s">
        <v>177</v>
      </c>
      <c r="E64" s="53"/>
      <c r="F64" s="34" t="s">
        <v>178</v>
      </c>
      <c r="G64" s="40">
        <v>1.6236111111111111</v>
      </c>
      <c r="H64" s="18"/>
      <c r="I64" s="36"/>
    </row>
    <row r="65" spans="1:7" ht="12">
      <c r="A65" s="31"/>
      <c r="B65" s="32"/>
      <c r="C65" s="33"/>
      <c r="G65" s="14"/>
    </row>
    <row r="66" spans="1:7" ht="12">
      <c r="A66" s="31"/>
      <c r="B66" s="32"/>
      <c r="C66" s="33"/>
      <c r="G66" s="14"/>
    </row>
    <row r="67" spans="1:7" ht="12">
      <c r="A67" s="31"/>
      <c r="B67" s="32"/>
      <c r="C67" s="33"/>
      <c r="G67" s="14"/>
    </row>
    <row r="68" spans="1:7" ht="12">
      <c r="A68" s="31"/>
      <c r="B68" s="32"/>
      <c r="C68" s="33"/>
      <c r="G68" s="14"/>
    </row>
    <row r="69" spans="1:7" ht="12">
      <c r="A69" s="31"/>
      <c r="B69" s="32"/>
      <c r="C69" s="33"/>
      <c r="G69" s="14"/>
    </row>
    <row r="70" spans="1:7" ht="12">
      <c r="A70" s="31"/>
      <c r="B70" s="32"/>
      <c r="C70" s="33"/>
      <c r="G70" s="14"/>
    </row>
    <row r="71" spans="1:7" ht="12">
      <c r="A71" s="31"/>
      <c r="B71" s="32"/>
      <c r="C71" s="33"/>
      <c r="G71" s="14"/>
    </row>
    <row r="72" spans="1:7" ht="12">
      <c r="A72" s="31"/>
      <c r="B72" s="32"/>
      <c r="C72" s="33"/>
      <c r="G72" s="14"/>
    </row>
    <row r="73" spans="1:7" ht="12">
      <c r="A73" s="31"/>
      <c r="B73" s="32"/>
      <c r="C73" s="33"/>
      <c r="G73" s="14"/>
    </row>
    <row r="74" spans="1:7" ht="12">
      <c r="A74" s="31"/>
      <c r="B74" s="32"/>
      <c r="C74" s="33"/>
      <c r="G74" s="14"/>
    </row>
    <row r="75" spans="1:7" ht="12">
      <c r="A75" s="31"/>
      <c r="B75" s="32"/>
      <c r="C75" s="33"/>
      <c r="G75" s="14"/>
    </row>
    <row r="76" spans="1:7" ht="12">
      <c r="A76" s="31"/>
      <c r="B76" s="32"/>
      <c r="C76" s="33"/>
      <c r="G76" s="14"/>
    </row>
    <row r="77" spans="1:7" ht="12">
      <c r="A77" s="31"/>
      <c r="B77" s="32"/>
      <c r="C77" s="33"/>
      <c r="G77" s="14"/>
    </row>
    <row r="78" spans="1:7" ht="12">
      <c r="A78" s="31"/>
      <c r="B78" s="32"/>
      <c r="C78" s="33"/>
      <c r="G78" s="14"/>
    </row>
    <row r="79" spans="1:3" ht="12">
      <c r="A79" s="31"/>
      <c r="B79" s="32"/>
      <c r="C79" s="33"/>
    </row>
    <row r="80" spans="1:3" ht="12">
      <c r="A80" s="31"/>
      <c r="B80" s="32"/>
      <c r="C80" s="33"/>
    </row>
    <row r="81" spans="1:3" ht="12">
      <c r="A81" s="31"/>
      <c r="B81" s="32"/>
      <c r="C81" s="33"/>
    </row>
    <row r="82" spans="1:3" ht="12">
      <c r="A82" s="31"/>
      <c r="B82" s="32"/>
      <c r="C82" s="33"/>
    </row>
    <row r="83" spans="1:3" ht="12">
      <c r="A83" s="31"/>
      <c r="B83" s="32"/>
      <c r="C83" s="33"/>
    </row>
    <row r="84" spans="1:3" ht="12">
      <c r="A84" s="31"/>
      <c r="B84" s="32"/>
      <c r="C84" s="33"/>
    </row>
    <row r="85" spans="1:3" ht="12">
      <c r="A85" s="31"/>
      <c r="B85" s="32"/>
      <c r="C85" s="33"/>
    </row>
    <row r="86" spans="1:3" ht="12">
      <c r="A86" s="31"/>
      <c r="B86" s="32"/>
      <c r="C86" s="33"/>
    </row>
    <row r="87" spans="1:3" ht="12">
      <c r="A87" s="31"/>
      <c r="B87" s="32"/>
      <c r="C87" s="33"/>
    </row>
    <row r="88" spans="1:3" ht="12">
      <c r="A88" s="31"/>
      <c r="B88" s="32"/>
      <c r="C88" s="33"/>
    </row>
    <row r="89" spans="1:3" ht="12">
      <c r="A89" s="31"/>
      <c r="B89" s="32"/>
      <c r="C89" s="33"/>
    </row>
    <row r="90" spans="1:3" ht="12">
      <c r="A90" s="31"/>
      <c r="B90" s="32"/>
      <c r="C90" s="33"/>
    </row>
    <row r="91" spans="1:3" ht="12">
      <c r="A91" s="31"/>
      <c r="B91" s="32"/>
      <c r="C91" s="33"/>
    </row>
    <row r="92" spans="1:3" ht="12">
      <c r="A92" s="31"/>
      <c r="B92" s="32"/>
      <c r="C92" s="33"/>
    </row>
    <row r="93" spans="1:3" ht="12">
      <c r="A93" s="31"/>
      <c r="B93" s="32"/>
      <c r="C93" s="33"/>
    </row>
    <row r="94" spans="1:3" ht="12">
      <c r="A94" s="31"/>
      <c r="B94" s="32"/>
      <c r="C94" s="33"/>
    </row>
    <row r="95" spans="1:3" ht="12">
      <c r="A95" s="31"/>
      <c r="B95" s="32"/>
      <c r="C95" s="33"/>
    </row>
    <row r="96" spans="1:3" ht="12">
      <c r="A96" s="31"/>
      <c r="B96" s="32"/>
      <c r="C96" s="33"/>
    </row>
    <row r="97" spans="1:3" ht="12">
      <c r="A97" s="31"/>
      <c r="B97" s="32"/>
      <c r="C97" s="33"/>
    </row>
    <row r="98" spans="1:3" ht="12">
      <c r="A98" s="31"/>
      <c r="B98" s="32"/>
      <c r="C98" s="33"/>
    </row>
    <row r="99" spans="1:3" ht="12">
      <c r="A99" s="31"/>
      <c r="B99" s="32"/>
      <c r="C99" s="33"/>
    </row>
    <row r="100" spans="1:3" ht="12">
      <c r="A100" s="31"/>
      <c r="B100" s="32"/>
      <c r="C100" s="33"/>
    </row>
    <row r="101" spans="1:3" ht="12">
      <c r="A101" s="31"/>
      <c r="B101" s="32"/>
      <c r="C101" s="33"/>
    </row>
    <row r="102" spans="1:3" ht="12">
      <c r="A102" s="31"/>
      <c r="B102" s="32"/>
      <c r="C102" s="33"/>
    </row>
    <row r="103" spans="1:3" ht="12">
      <c r="A103" s="31"/>
      <c r="B103" s="32"/>
      <c r="C103" s="33"/>
    </row>
    <row r="104" spans="1:3" ht="12">
      <c r="A104" s="31"/>
      <c r="B104" s="32"/>
      <c r="C104" s="33"/>
    </row>
    <row r="105" spans="1:3" ht="12">
      <c r="A105" s="31"/>
      <c r="B105" s="32"/>
      <c r="C105" s="33"/>
    </row>
    <row r="106" spans="1:3" ht="12">
      <c r="A106" s="31"/>
      <c r="B106" s="32"/>
      <c r="C106" s="33"/>
    </row>
    <row r="107" spans="1:3" ht="12">
      <c r="A107" s="31"/>
      <c r="B107" s="32"/>
      <c r="C107" s="33"/>
    </row>
    <row r="108" spans="1:3" ht="12">
      <c r="A108" s="31"/>
      <c r="B108" s="32"/>
      <c r="C108" s="33"/>
    </row>
    <row r="109" spans="1:3" ht="12">
      <c r="A109" s="31"/>
      <c r="B109" s="32"/>
      <c r="C109" s="33"/>
    </row>
    <row r="110" spans="1:3" ht="12">
      <c r="A110" s="31"/>
      <c r="B110" s="32"/>
      <c r="C110" s="33"/>
    </row>
    <row r="111" spans="1:3" ht="12">
      <c r="A111" s="31"/>
      <c r="B111" s="32"/>
      <c r="C111" s="33"/>
    </row>
    <row r="112" spans="1:3" ht="12">
      <c r="A112" s="31"/>
      <c r="B112" s="32"/>
      <c r="C112" s="33"/>
    </row>
    <row r="113" spans="1:3" ht="12">
      <c r="A113" s="31"/>
      <c r="B113" s="32"/>
      <c r="C113" s="33"/>
    </row>
    <row r="114" spans="1:3" ht="12">
      <c r="A114" s="31"/>
      <c r="B114" s="32"/>
      <c r="C114" s="33"/>
    </row>
    <row r="115" spans="1:3" ht="12">
      <c r="A115" s="31"/>
      <c r="B115" s="32"/>
      <c r="C115" s="33"/>
    </row>
    <row r="116" spans="1:3" ht="12">
      <c r="A116" s="31"/>
      <c r="B116" s="32"/>
      <c r="C116" s="33"/>
    </row>
    <row r="117" spans="1:3" ht="12">
      <c r="A117" s="31"/>
      <c r="B117" s="32"/>
      <c r="C117" s="33"/>
    </row>
    <row r="118" spans="1:3" ht="12">
      <c r="A118" s="31"/>
      <c r="B118" s="32"/>
      <c r="C118" s="33"/>
    </row>
    <row r="119" spans="1:3" ht="12">
      <c r="A119" s="31"/>
      <c r="B119" s="32"/>
      <c r="C119" s="33"/>
    </row>
    <row r="120" spans="1:3" ht="12">
      <c r="A120" s="31"/>
      <c r="B120" s="32"/>
      <c r="C120" s="33"/>
    </row>
    <row r="121" spans="1:3" ht="12">
      <c r="A121" s="31"/>
      <c r="B121" s="32"/>
      <c r="C121" s="33"/>
    </row>
    <row r="122" spans="1:3" ht="12">
      <c r="A122" s="31"/>
      <c r="B122" s="32"/>
      <c r="C122" s="33"/>
    </row>
    <row r="123" spans="1:3" ht="12">
      <c r="A123" s="31"/>
      <c r="B123" s="32"/>
      <c r="C123" s="33"/>
    </row>
    <row r="124" spans="1:3" ht="12">
      <c r="A124" s="31"/>
      <c r="B124" s="32"/>
      <c r="C124" s="33"/>
    </row>
    <row r="125" spans="1:3" ht="12">
      <c r="A125" s="31"/>
      <c r="B125" s="32"/>
      <c r="C125" s="33"/>
    </row>
    <row r="126" spans="1:3" ht="12">
      <c r="A126" s="31"/>
      <c r="B126" s="32"/>
      <c r="C126" s="33"/>
    </row>
    <row r="127" spans="1:3" ht="12">
      <c r="A127" s="31"/>
      <c r="B127" s="32"/>
      <c r="C127" s="33"/>
    </row>
  </sheetData>
  <mergeCells count="64">
    <mergeCell ref="D5:E5"/>
    <mergeCell ref="D12:E12"/>
    <mergeCell ref="D14:E14"/>
    <mergeCell ref="D17:E17"/>
    <mergeCell ref="D8:E8"/>
    <mergeCell ref="D6:E6"/>
    <mergeCell ref="D7:E7"/>
    <mergeCell ref="D9:E9"/>
    <mergeCell ref="D10:E10"/>
    <mergeCell ref="D11:E11"/>
    <mergeCell ref="D64:E64"/>
    <mergeCell ref="D20:E20"/>
    <mergeCell ref="D31:E31"/>
    <mergeCell ref="D41:E41"/>
    <mergeCell ref="D44:E44"/>
    <mergeCell ref="D50:E50"/>
    <mergeCell ref="D29:E29"/>
    <mergeCell ref="D35:E35"/>
    <mergeCell ref="D42:E42"/>
    <mergeCell ref="D45:E45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1:E51"/>
    <mergeCell ref="D46:E46"/>
    <mergeCell ref="D47:E47"/>
    <mergeCell ref="D40:E40"/>
    <mergeCell ref="D43:E43"/>
    <mergeCell ref="D26:E26"/>
    <mergeCell ref="D38:E38"/>
    <mergeCell ref="D27:E27"/>
    <mergeCell ref="D28:E28"/>
    <mergeCell ref="D30:E30"/>
    <mergeCell ref="D32:E32"/>
    <mergeCell ref="D33:E33"/>
    <mergeCell ref="D36:E36"/>
    <mergeCell ref="D37:E37"/>
    <mergeCell ref="D39:E39"/>
    <mergeCell ref="D34:E34"/>
    <mergeCell ref="D4:E4"/>
    <mergeCell ref="D13:E13"/>
    <mergeCell ref="D15:E15"/>
    <mergeCell ref="D16:E16"/>
    <mergeCell ref="D18:E18"/>
    <mergeCell ref="D19:E19"/>
    <mergeCell ref="D21:E21"/>
    <mergeCell ref="D24:E24"/>
    <mergeCell ref="D25:E25"/>
    <mergeCell ref="D22:E22"/>
    <mergeCell ref="D23:E23"/>
    <mergeCell ref="A1:A3"/>
    <mergeCell ref="B2:D2"/>
    <mergeCell ref="D3:E3"/>
  </mergeCells>
  <conditionalFormatting sqref="B5">
    <cfRule type="cellIs" priority="1" dxfId="0" operator="equal" stopIfTrue="1">
      <formula>"郵送"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2008-07-11T11:19:55Z</cp:lastPrinted>
  <dcterms:created xsi:type="dcterms:W3CDTF">2004-02-13T20:51:36Z</dcterms:created>
  <dcterms:modified xsi:type="dcterms:W3CDTF">2008-04-19T13:55:19Z</dcterms:modified>
  <cp:category/>
  <cp:version/>
  <cp:contentType/>
  <cp:contentStatus/>
</cp:coreProperties>
</file>