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20550" windowHeight="4170" activeTab="0"/>
  </bookViews>
  <sheets>
    <sheet name="BRM 300" sheetId="1" r:id="rId1"/>
  </sheets>
  <definedNames/>
  <calcPr fullCalcOnLoad="1"/>
</workbook>
</file>

<file path=xl/sharedStrings.xml><?xml version="1.0" encoding="utf-8"?>
<sst xmlns="http://schemas.openxmlformats.org/spreadsheetml/2006/main" count="252" uniqueCount="179">
  <si>
    <t>会員番号</t>
  </si>
  <si>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</si>
  <si>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</si>
  <si>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</si>
  <si>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</si>
  <si>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</si>
  <si>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</si>
  <si>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</si>
  <si>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</si>
  <si>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</si>
  <si>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Audax Japan Kanagawa</t>
  </si>
  <si>
    <t>600014</t>
  </si>
  <si>
    <t>300km</t>
  </si>
  <si>
    <t>AKAHANE</t>
  </si>
  <si>
    <t>Eiju</t>
  </si>
  <si>
    <t>Individuel Japon</t>
  </si>
  <si>
    <t>0503-13</t>
  </si>
  <si>
    <t>ABE</t>
  </si>
  <si>
    <t>Harunobu</t>
  </si>
  <si>
    <t>Audax Japon</t>
  </si>
  <si>
    <t>DNF</t>
  </si>
  <si>
    <t>0005-13</t>
  </si>
  <si>
    <t>AMAMOTO</t>
  </si>
  <si>
    <t>Tadaaki</t>
  </si>
  <si>
    <t>DNS</t>
  </si>
  <si>
    <t>0237-13</t>
  </si>
  <si>
    <t>ARAI</t>
  </si>
  <si>
    <t>Rie</t>
  </si>
  <si>
    <t>IKEUCHI</t>
  </si>
  <si>
    <t>Norikatsu</t>
  </si>
  <si>
    <t>1166-13</t>
  </si>
  <si>
    <t>ISHIKAWA</t>
  </si>
  <si>
    <t>Tomomitsu</t>
  </si>
  <si>
    <t>0454-13</t>
  </si>
  <si>
    <t>ITOH</t>
  </si>
  <si>
    <t>Hiroyoshi</t>
  </si>
  <si>
    <t>0118-13</t>
  </si>
  <si>
    <t>UCHIDA</t>
  </si>
  <si>
    <t>Hitoshi</t>
  </si>
  <si>
    <t>0991-13</t>
  </si>
  <si>
    <t>OHASHI</t>
  </si>
  <si>
    <t>Norihito</t>
  </si>
  <si>
    <t>0633-13</t>
  </si>
  <si>
    <t>OHMASU</t>
  </si>
  <si>
    <t>Toshiyuki</t>
  </si>
  <si>
    <t>0007-13</t>
  </si>
  <si>
    <t>OGAWA</t>
  </si>
  <si>
    <t>Tatsuya</t>
  </si>
  <si>
    <t>0569-13</t>
  </si>
  <si>
    <t>OKUTANI</t>
  </si>
  <si>
    <t>Atsushi</t>
  </si>
  <si>
    <t>0544-13</t>
  </si>
  <si>
    <t>KASAI</t>
  </si>
  <si>
    <t>Ayumi</t>
  </si>
  <si>
    <t>0974-13</t>
  </si>
  <si>
    <t>KATAHIRA</t>
  </si>
  <si>
    <t>Yoshishige</t>
  </si>
  <si>
    <t>0775-13</t>
  </si>
  <si>
    <t>KANEKO</t>
  </si>
  <si>
    <t>Noboru</t>
  </si>
  <si>
    <t>0047-13</t>
  </si>
  <si>
    <t>KAWAKAMI</t>
  </si>
  <si>
    <t>Masaru</t>
  </si>
  <si>
    <t>Velo Club Randonneurs Aoba</t>
  </si>
  <si>
    <t>0099-13</t>
  </si>
  <si>
    <t>KAWASAKI</t>
  </si>
  <si>
    <t>Kenji</t>
  </si>
  <si>
    <t>0045-13</t>
  </si>
  <si>
    <t>KIMURA</t>
  </si>
  <si>
    <t>Hisae</t>
  </si>
  <si>
    <t>0369-13</t>
  </si>
  <si>
    <t>KUNITAKE</t>
  </si>
  <si>
    <t>Yasuo</t>
  </si>
  <si>
    <t>0502-13</t>
  </si>
  <si>
    <t>KUBO</t>
  </si>
  <si>
    <t>Tomohiro</t>
  </si>
  <si>
    <t>1195-13</t>
  </si>
  <si>
    <t>KOGA</t>
  </si>
  <si>
    <t>Masaharu</t>
  </si>
  <si>
    <t>0557-13</t>
  </si>
  <si>
    <t>KOBAYASHI</t>
  </si>
  <si>
    <t>Shigeru</t>
  </si>
  <si>
    <t>0286-13</t>
  </si>
  <si>
    <t>SAKIYAMA</t>
  </si>
  <si>
    <t>Masato</t>
  </si>
  <si>
    <t>0071-13</t>
  </si>
  <si>
    <t>SANO</t>
  </si>
  <si>
    <t>Setsuya</t>
  </si>
  <si>
    <t>0631-13</t>
  </si>
  <si>
    <t>SHIRAI</t>
  </si>
  <si>
    <t>Tadashi</t>
  </si>
  <si>
    <t>0113-13</t>
  </si>
  <si>
    <t>TAKASHIMA</t>
  </si>
  <si>
    <t>Kiyonori</t>
  </si>
  <si>
    <t>0132-13</t>
  </si>
  <si>
    <t>TANAKA</t>
  </si>
  <si>
    <t>Hisanori</t>
  </si>
  <si>
    <t>0593-13</t>
  </si>
  <si>
    <t>TERADA</t>
  </si>
  <si>
    <t>Kentaro</t>
  </si>
  <si>
    <t>0218-13</t>
  </si>
  <si>
    <t>NAITO</t>
  </si>
  <si>
    <t>Mitsuyasu</t>
  </si>
  <si>
    <t>0904-13</t>
  </si>
  <si>
    <t>NAKAJIMA</t>
  </si>
  <si>
    <t>Toru</t>
  </si>
  <si>
    <t>0275-13</t>
  </si>
  <si>
    <t>NAGAMORI</t>
  </si>
  <si>
    <t>Keiko</t>
  </si>
  <si>
    <t>NAGAYAMA</t>
  </si>
  <si>
    <t>HASEGAWA</t>
  </si>
  <si>
    <t>0671-13</t>
  </si>
  <si>
    <t>HARA</t>
  </si>
  <si>
    <t>Kazuya</t>
  </si>
  <si>
    <t>0039-13</t>
  </si>
  <si>
    <t>HIBI</t>
  </si>
  <si>
    <t>Yukihiro</t>
  </si>
  <si>
    <t>0204-13</t>
  </si>
  <si>
    <t>HORI</t>
  </si>
  <si>
    <t>Kotaro</t>
  </si>
  <si>
    <t>0415-13</t>
  </si>
  <si>
    <t>HONMA</t>
  </si>
  <si>
    <t>Hiroki</t>
  </si>
  <si>
    <t>0731-13</t>
  </si>
  <si>
    <t>MATSUME</t>
  </si>
  <si>
    <t>Yoshinori</t>
  </si>
  <si>
    <t>0050-13</t>
  </si>
  <si>
    <t>MIURA</t>
  </si>
  <si>
    <t>Takaaki</t>
  </si>
  <si>
    <t>1053-13</t>
  </si>
  <si>
    <t>MIYAGAWA</t>
  </si>
  <si>
    <t>Miho</t>
  </si>
  <si>
    <t>0060-13</t>
  </si>
  <si>
    <t>MURATA</t>
  </si>
  <si>
    <t>Yasuhiro</t>
  </si>
  <si>
    <t>MURAMATSU</t>
  </si>
  <si>
    <t>Shinichi</t>
  </si>
  <si>
    <t>0223-13</t>
  </si>
  <si>
    <t>YAOTOME</t>
  </si>
  <si>
    <t>Takanori</t>
  </si>
  <si>
    <t>YANAGASE</t>
  </si>
  <si>
    <t>Yasuyuki</t>
  </si>
  <si>
    <t>0826-13</t>
  </si>
  <si>
    <t>YAMAGUCHI</t>
  </si>
  <si>
    <t>Kazuhiro</t>
  </si>
  <si>
    <t>0871-13</t>
  </si>
  <si>
    <t>YOKOO</t>
  </si>
  <si>
    <t>Akihisa</t>
  </si>
  <si>
    <t>0446-13</t>
  </si>
  <si>
    <t>YOSHIOKA</t>
  </si>
  <si>
    <t>0210-13</t>
  </si>
  <si>
    <t>YOSHIKAWA</t>
  </si>
  <si>
    <t>Satoru</t>
  </si>
  <si>
    <t>0123-13</t>
  </si>
  <si>
    <t>WATANABE</t>
  </si>
  <si>
    <t>Tomoaki</t>
  </si>
  <si>
    <t>INOKUMA</t>
  </si>
  <si>
    <t>Youchi</t>
  </si>
  <si>
    <t xml:space="preserve"> Audax Randonneur Kanagawa</t>
  </si>
  <si>
    <t>SHIMOKUNI</t>
  </si>
  <si>
    <t>Osamu</t>
  </si>
  <si>
    <t>Audax Randonneurs Kanagawa</t>
  </si>
  <si>
    <t xml:space="preserve">Randonneurs Tokyo </t>
  </si>
  <si>
    <t>UDAGAWA</t>
  </si>
  <si>
    <t>Kaito</t>
  </si>
  <si>
    <t>NISHIDA</t>
  </si>
  <si>
    <t>Kenji</t>
  </si>
  <si>
    <t>IDE</t>
  </si>
  <si>
    <t>Maya</t>
  </si>
  <si>
    <t>Individuel Japon</t>
  </si>
  <si>
    <t>0599-13</t>
  </si>
  <si>
    <t>0207-13</t>
  </si>
  <si>
    <t>0170-13</t>
  </si>
  <si>
    <t>0033-13</t>
  </si>
  <si>
    <t>1113-13</t>
  </si>
  <si>
    <t>DNF</t>
  </si>
  <si>
    <t>DNS</t>
  </si>
  <si>
    <t>Medal</t>
  </si>
  <si>
    <t>認定数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</si>
</sst>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/mm/yyyy"/>
    <numFmt numFmtId="177" formatCode="[h]:mm"/>
    <numFmt numFmtId="178" formatCode="000\ 000"/>
    <numFmt numFmtId="179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Arial"/>
      <family val="2"/>
    </font>
    <font>
      <sz val="9"/>
      <name val="Arial"/>
      <family val="2"/>
    </font>
    <font>
      <sz val="10"/>
      <name val="ＭＳ Ｐゴシック"/>
      <family val="3"/>
    </font>
    <font>
      <sz val="11"/>
      <name val="ＭＳ Ｐゴシック"/>
      <family val="3"/>
    </font>
    <font>
      <sz val="11"/>
      <name val="Helv"/>
      <family val="2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8" fontId="9" fillId="0" borderId="1">
      <alignment horizontal="center"/>
      <protection/>
    </xf>
    <xf numFmtId="0" fontId="9" fillId="0" borderId="2" applyBorder="0">
      <alignment horizontal="centerContinuous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49" fontId="5" fillId="0" borderId="12" xfId="67" applyNumberFormat="1" applyFont="1" applyBorder="1" applyAlignment="1" applyProtection="1">
      <alignment horizontal="centerContinuous" vertical="center" wrapText="1"/>
      <protection/>
    </xf>
    <xf numFmtId="1" fontId="5" fillId="0" borderId="12" xfId="67" applyNumberFormat="1" applyFont="1" applyBorder="1" applyAlignment="1" applyProtection="1">
      <alignment horizontal="center" vertical="center" wrapText="1"/>
      <protection/>
    </xf>
    <xf numFmtId="0" fontId="2" fillId="0" borderId="0" xfId="67" applyAlignment="1">
      <alignment vertical="center" wrapText="1"/>
      <protection/>
    </xf>
    <xf numFmtId="49" fontId="6" fillId="0" borderId="13" xfId="67" applyNumberFormat="1" applyFont="1" applyBorder="1" applyAlignment="1" applyProtection="1">
      <alignment horizontal="centerContinuous" vertical="center" wrapText="1"/>
      <protection/>
    </xf>
    <xf numFmtId="176" fontId="6" fillId="0" borderId="13" xfId="67" applyNumberFormat="1" applyFont="1" applyBorder="1" applyAlignment="1" applyProtection="1">
      <alignment horizontal="center" vertical="center" wrapText="1"/>
      <protection locked="0"/>
    </xf>
    <xf numFmtId="1" fontId="6" fillId="0" borderId="13" xfId="67" applyNumberFormat="1" applyFont="1" applyBorder="1" applyAlignment="1" applyProtection="1">
      <alignment horizontal="center" vertical="center" wrapText="1"/>
      <protection/>
    </xf>
    <xf numFmtId="49" fontId="6" fillId="0" borderId="14" xfId="67" applyNumberFormat="1" applyFont="1" applyBorder="1" applyAlignment="1" applyProtection="1" quotePrefix="1">
      <alignment horizontal="center" vertical="center" wrapText="1"/>
      <protection/>
    </xf>
    <xf numFmtId="49" fontId="6" fillId="0" borderId="14" xfId="67" applyNumberFormat="1" applyFont="1" applyBorder="1" applyAlignment="1" applyProtection="1">
      <alignment horizontal="center" vertical="center" wrapText="1"/>
      <protection/>
    </xf>
    <xf numFmtId="1" fontId="6" fillId="0" borderId="14" xfId="67" applyNumberFormat="1" applyFont="1" applyBorder="1" applyAlignment="1" applyProtection="1">
      <alignment horizontal="center" vertical="center" wrapText="1"/>
      <protection/>
    </xf>
    <xf numFmtId="177" fontId="6" fillId="0" borderId="13" xfId="67" applyNumberFormat="1" applyFont="1" applyBorder="1" applyAlignment="1" applyProtection="1">
      <alignment horizontal="center" vertical="center" wrapText="1"/>
      <protection locked="0"/>
    </xf>
    <xf numFmtId="0" fontId="6" fillId="0" borderId="13" xfId="68" applyFont="1" applyBorder="1" applyAlignment="1">
      <alignment horizontal="center" vertical="center" wrapText="1"/>
      <protection/>
    </xf>
    <xf numFmtId="0" fontId="6" fillId="0" borderId="13" xfId="34" applyFont="1" applyBorder="1" applyAlignment="1" applyProtection="1">
      <alignment horizontal="centerContinuous" vertical="center" wrapText="1"/>
      <protection locked="0"/>
    </xf>
    <xf numFmtId="0" fontId="6" fillId="0" borderId="13" xfId="67" applyFont="1" applyBorder="1" applyAlignment="1">
      <alignment horizontal="center" vertical="center" wrapText="1"/>
      <protection/>
    </xf>
    <xf numFmtId="49" fontId="6" fillId="0" borderId="13" xfId="67" applyNumberFormat="1" applyFont="1" applyBorder="1" applyAlignment="1" applyProtection="1">
      <alignment horizontal="centerContinuous" vertical="center" wrapText="1"/>
      <protection locked="0"/>
    </xf>
    <xf numFmtId="177" fontId="6" fillId="0" borderId="13" xfId="67" applyNumberFormat="1" applyFont="1" applyBorder="1" applyAlignment="1" applyProtection="1">
      <alignment horizontal="center" vertical="center" wrapText="1"/>
      <protection/>
    </xf>
    <xf numFmtId="0" fontId="6" fillId="0" borderId="13" xfId="67" applyFont="1" applyBorder="1" applyAlignment="1">
      <alignment horizontal="centerContinuous" vertical="center" wrapText="1"/>
      <protection/>
    </xf>
    <xf numFmtId="177" fontId="6" fillId="0" borderId="13" xfId="67" applyNumberFormat="1" applyFont="1" applyBorder="1" applyAlignment="1">
      <alignment horizontal="center" vertical="center" wrapText="1"/>
      <protection/>
    </xf>
    <xf numFmtId="177" fontId="2" fillId="0" borderId="0" xfId="67" applyNumberFormat="1" applyAlignment="1">
      <alignment vertical="center" wrapText="1"/>
      <protection/>
    </xf>
    <xf numFmtId="0" fontId="6" fillId="0" borderId="14" xfId="68" applyFont="1" applyBorder="1" applyAlignment="1">
      <alignment horizontal="center" vertical="center" wrapText="1"/>
      <protection/>
    </xf>
    <xf numFmtId="0" fontId="6" fillId="0" borderId="14" xfId="34" applyFont="1" applyBorder="1" applyAlignment="1" applyProtection="1">
      <alignment horizontal="centerContinuous" vertical="center" wrapText="1"/>
      <protection locked="0"/>
    </xf>
    <xf numFmtId="49" fontId="6" fillId="0" borderId="14" xfId="67" applyNumberFormat="1" applyFont="1" applyBorder="1" applyAlignment="1" applyProtection="1">
      <alignment horizontal="centerContinuous" vertical="center" wrapText="1"/>
      <protection locked="0"/>
    </xf>
    <xf numFmtId="0" fontId="6" fillId="0" borderId="14" xfId="67" applyFont="1" applyBorder="1" applyAlignment="1">
      <alignment horizontal="center" vertical="center" wrapText="1"/>
      <protection/>
    </xf>
    <xf numFmtId="177" fontId="6" fillId="0" borderId="14" xfId="67" applyNumberFormat="1" applyFont="1" applyBorder="1" applyAlignment="1">
      <alignment horizontal="center" vertical="center" wrapText="1"/>
      <protection/>
    </xf>
    <xf numFmtId="0" fontId="6" fillId="0" borderId="15" xfId="68" applyFont="1" applyBorder="1" applyAlignment="1">
      <alignment horizontal="center" vertical="center" wrapText="1"/>
      <protection/>
    </xf>
    <xf numFmtId="0" fontId="6" fillId="0" borderId="15" xfId="67" applyFont="1" applyBorder="1" applyAlignment="1">
      <alignment horizontal="centerContinuous" vertical="center" wrapText="1"/>
      <protection/>
    </xf>
    <xf numFmtId="49" fontId="6" fillId="0" borderId="15" xfId="67" applyNumberFormat="1" applyFont="1" applyBorder="1" applyAlignment="1" applyProtection="1">
      <alignment horizontal="centerContinuous" vertical="center" wrapText="1"/>
      <protection locked="0"/>
    </xf>
    <xf numFmtId="0" fontId="6" fillId="0" borderId="15" xfId="67" applyFont="1" applyBorder="1" applyAlignment="1">
      <alignment horizontal="center" vertical="center" wrapText="1"/>
      <protection/>
    </xf>
    <xf numFmtId="177" fontId="6" fillId="0" borderId="15" xfId="67" applyNumberFormat="1" applyFont="1" applyBorder="1" applyAlignment="1">
      <alignment horizontal="center" vertical="center" wrapText="1"/>
      <protection/>
    </xf>
    <xf numFmtId="0" fontId="2" fillId="0" borderId="0" xfId="67" applyFont="1" applyAlignment="1">
      <alignment vertical="center" wrapText="1"/>
      <protection/>
    </xf>
    <xf numFmtId="0" fontId="6" fillId="0" borderId="1" xfId="68" applyFont="1" applyBorder="1" applyAlignment="1">
      <alignment horizontal="center" vertical="center" wrapText="1"/>
      <protection/>
    </xf>
    <xf numFmtId="0" fontId="6" fillId="0" borderId="1" xfId="34" applyFont="1" applyBorder="1" applyAlignment="1" applyProtection="1">
      <alignment horizontal="centerContinuous" vertical="center" wrapText="1"/>
      <protection locked="0"/>
    </xf>
    <xf numFmtId="49" fontId="6" fillId="0" borderId="1" xfId="67" applyNumberFormat="1" applyFont="1" applyBorder="1" applyAlignment="1" applyProtection="1">
      <alignment horizontal="centerContinuous" vertical="center" wrapText="1"/>
      <protection locked="0"/>
    </xf>
    <xf numFmtId="0" fontId="6" fillId="0" borderId="1" xfId="67" applyFont="1" applyBorder="1" applyAlignment="1">
      <alignment horizontal="center" vertical="center" wrapText="1"/>
      <protection/>
    </xf>
    <xf numFmtId="179" fontId="2" fillId="0" borderId="0" xfId="67" applyNumberFormat="1" applyFont="1" applyAlignment="1">
      <alignment vertical="center" wrapText="1"/>
      <protection/>
    </xf>
    <xf numFmtId="177" fontId="2" fillId="0" borderId="0" xfId="67" applyNumberFormat="1" applyFont="1" applyAlignment="1">
      <alignment vertical="center" wrapText="1"/>
      <protection/>
    </xf>
    <xf numFmtId="0" fontId="7" fillId="0" borderId="0" xfId="67" applyFont="1" applyAlignment="1">
      <alignment vertical="center" wrapText="1"/>
      <protection/>
    </xf>
    <xf numFmtId="0" fontId="4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49" fontId="6" fillId="0" borderId="2" xfId="67" applyNumberFormat="1" applyFont="1" applyBorder="1" applyAlignment="1" applyProtection="1">
      <alignment horizontal="center" vertical="center" wrapText="1"/>
      <protection locked="0"/>
    </xf>
    <xf numFmtId="49" fontId="6" fillId="0" borderId="19" xfId="67" applyNumberFormat="1" applyFont="1" applyBorder="1" applyAlignment="1" applyProtection="1">
      <alignment horizontal="center" vertical="center" wrapText="1"/>
      <protection locked="0"/>
    </xf>
    <xf numFmtId="49" fontId="6" fillId="0" borderId="20" xfId="67" applyNumberFormat="1" applyFont="1" applyBorder="1" applyAlignment="1" applyProtection="1">
      <alignment horizontal="center" vertical="center" wrapText="1"/>
      <protection locked="0"/>
    </xf>
    <xf numFmtId="49" fontId="6" fillId="0" borderId="21" xfId="67" applyNumberFormat="1" applyFont="1" applyBorder="1" applyAlignment="1" applyProtection="1">
      <alignment horizontal="center" vertical="center" wrapText="1"/>
      <protection/>
    </xf>
    <xf numFmtId="49" fontId="6" fillId="0" borderId="22" xfId="67" applyNumberFormat="1" applyFont="1" applyBorder="1" applyAlignment="1" applyProtection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AJ用" xfId="67"/>
    <cellStyle name="標準_BRM 600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PageLayoutView="0" workbookViewId="0" topLeftCell="A1">
      <selection activeCell="A1" sqref="A1:A3"/>
    </sheetView>
  </sheetViews>
  <sheetFormatPr defaultColWidth="10.57421875" defaultRowHeight="15"/>
  <cols>
    <col min="1" max="1" width="10.421875" style="3" customWidth="1"/>
    <col min="2" max="3" width="20.421875" style="3" customWidth="1"/>
    <col min="4" max="4" width="16.8515625" style="3" customWidth="1"/>
    <col min="5" max="5" width="17.421875" style="3" customWidth="1"/>
    <col min="6" max="6" width="10.57421875" style="3" customWidth="1"/>
    <col min="7" max="7" width="10.57421875" style="18" customWidth="1"/>
    <col min="8" max="16384" width="10.421875" style="3" customWidth="1"/>
  </cols>
  <sheetData>
    <row r="1" spans="1:7" ht="15" customHeight="1">
      <c r="A1" s="37" t="s">
        <v>0</v>
      </c>
      <c r="B1" s="1" t="s">
        <v>1</v>
      </c>
      <c r="C1" s="1"/>
      <c r="D1" s="1"/>
      <c r="E1" s="1" t="s">
        <v>2</v>
      </c>
      <c r="F1" s="2" t="s">
        <v>3</v>
      </c>
      <c r="G1" s="2" t="s">
        <v>4</v>
      </c>
    </row>
    <row r="2" spans="1:7" ht="12.75">
      <c r="A2" s="38"/>
      <c r="B2" s="40" t="s">
        <v>10</v>
      </c>
      <c r="C2" s="41"/>
      <c r="D2" s="42"/>
      <c r="E2" s="4" t="s">
        <v>11</v>
      </c>
      <c r="F2" s="5">
        <v>41384</v>
      </c>
      <c r="G2" s="6" t="s">
        <v>12</v>
      </c>
    </row>
    <row r="3" spans="1:7" ht="13.5" thickBot="1">
      <c r="A3" s="39"/>
      <c r="B3" s="7" t="s">
        <v>5</v>
      </c>
      <c r="C3" s="8" t="s">
        <v>6</v>
      </c>
      <c r="D3" s="43" t="s">
        <v>7</v>
      </c>
      <c r="E3" s="44"/>
      <c r="F3" s="9" t="s">
        <v>8</v>
      </c>
      <c r="G3" s="9" t="s">
        <v>9</v>
      </c>
    </row>
    <row r="4" spans="1:7" s="29" customFormat="1" ht="15.75" customHeight="1">
      <c r="A4" s="30"/>
      <c r="B4" s="30" t="s">
        <v>13</v>
      </c>
      <c r="C4" s="30" t="s">
        <v>14</v>
      </c>
      <c r="D4" s="31" t="s">
        <v>15</v>
      </c>
      <c r="E4" s="32"/>
      <c r="F4" s="33">
        <v>600099</v>
      </c>
      <c r="G4" s="10">
        <v>0.7256944444444445</v>
      </c>
    </row>
    <row r="5" spans="1:7" ht="16.5" customHeight="1">
      <c r="A5" s="11" t="s">
        <v>16</v>
      </c>
      <c r="B5" s="11" t="s">
        <v>17</v>
      </c>
      <c r="C5" s="11" t="s">
        <v>18</v>
      </c>
      <c r="D5" s="12" t="s">
        <v>19</v>
      </c>
      <c r="E5" s="12"/>
      <c r="F5" s="13">
        <v>600007</v>
      </c>
      <c r="G5" s="10" t="s">
        <v>20</v>
      </c>
    </row>
    <row r="6" spans="1:7" ht="16.5" customHeight="1">
      <c r="A6" s="11" t="s">
        <v>21</v>
      </c>
      <c r="B6" s="11" t="s">
        <v>22</v>
      </c>
      <c r="C6" s="11" t="s">
        <v>23</v>
      </c>
      <c r="D6" s="12" t="s">
        <v>19</v>
      </c>
      <c r="E6" s="14"/>
      <c r="F6" s="13">
        <v>600007</v>
      </c>
      <c r="G6" s="10" t="s">
        <v>24</v>
      </c>
    </row>
    <row r="7" spans="1:7" ht="16.5" customHeight="1">
      <c r="A7" s="11" t="s">
        <v>25</v>
      </c>
      <c r="B7" s="11" t="s">
        <v>26</v>
      </c>
      <c r="C7" s="11" t="s">
        <v>27</v>
      </c>
      <c r="D7" s="12" t="s">
        <v>19</v>
      </c>
      <c r="E7" s="14"/>
      <c r="F7" s="13">
        <v>600007</v>
      </c>
      <c r="G7" s="10">
        <v>0.7222222222222222</v>
      </c>
    </row>
    <row r="8" spans="1:7" s="29" customFormat="1" ht="16.5" customHeight="1">
      <c r="A8" s="11"/>
      <c r="B8" s="11" t="s">
        <v>28</v>
      </c>
      <c r="C8" s="11" t="s">
        <v>29</v>
      </c>
      <c r="D8" s="12" t="s">
        <v>15</v>
      </c>
      <c r="E8" s="14"/>
      <c r="F8" s="13">
        <v>600099</v>
      </c>
      <c r="G8" s="15" t="s">
        <v>24</v>
      </c>
    </row>
    <row r="9" spans="1:7" ht="16.5" customHeight="1">
      <c r="A9" s="11" t="s">
        <v>30</v>
      </c>
      <c r="B9" s="11" t="s">
        <v>31</v>
      </c>
      <c r="C9" s="11" t="s">
        <v>32</v>
      </c>
      <c r="D9" s="16" t="s">
        <v>19</v>
      </c>
      <c r="E9" s="14"/>
      <c r="F9" s="13">
        <v>600007</v>
      </c>
      <c r="G9" s="10" t="s">
        <v>24</v>
      </c>
    </row>
    <row r="10" spans="1:7" ht="16.5" customHeight="1">
      <c r="A10" s="11" t="s">
        <v>33</v>
      </c>
      <c r="B10" s="11" t="s">
        <v>34</v>
      </c>
      <c r="C10" s="11" t="s">
        <v>35</v>
      </c>
      <c r="D10" s="12" t="s">
        <v>19</v>
      </c>
      <c r="E10" s="14"/>
      <c r="F10" s="13">
        <v>600007</v>
      </c>
      <c r="G10" s="17" t="s">
        <v>24</v>
      </c>
    </row>
    <row r="11" spans="1:7" ht="16.5" customHeight="1">
      <c r="A11" s="11" t="s">
        <v>36</v>
      </c>
      <c r="B11" s="11" t="s">
        <v>37</v>
      </c>
      <c r="C11" s="11" t="s">
        <v>38</v>
      </c>
      <c r="D11" s="16" t="s">
        <v>19</v>
      </c>
      <c r="E11" s="14"/>
      <c r="F11" s="13">
        <v>600007</v>
      </c>
      <c r="G11" s="17" t="s">
        <v>20</v>
      </c>
    </row>
    <row r="12" spans="1:7" ht="16.5" customHeight="1">
      <c r="A12" s="11" t="s">
        <v>39</v>
      </c>
      <c r="B12" s="11" t="s">
        <v>40</v>
      </c>
      <c r="C12" s="11" t="s">
        <v>41</v>
      </c>
      <c r="D12" s="12" t="s">
        <v>19</v>
      </c>
      <c r="E12" s="14"/>
      <c r="F12" s="13">
        <v>600007</v>
      </c>
      <c r="G12" s="17" t="s">
        <v>24</v>
      </c>
    </row>
    <row r="13" spans="1:7" ht="16.5" customHeight="1">
      <c r="A13" s="11" t="s">
        <v>42</v>
      </c>
      <c r="B13" s="11" t="s">
        <v>43</v>
      </c>
      <c r="C13" s="11" t="s">
        <v>44</v>
      </c>
      <c r="D13" s="12" t="s">
        <v>19</v>
      </c>
      <c r="E13" s="14"/>
      <c r="F13" s="13">
        <v>600007</v>
      </c>
      <c r="G13" s="10">
        <v>0.6895833333333333</v>
      </c>
    </row>
    <row r="14" spans="1:7" ht="16.5" customHeight="1">
      <c r="A14" s="11" t="s">
        <v>45</v>
      </c>
      <c r="B14" s="11" t="s">
        <v>46</v>
      </c>
      <c r="C14" s="11" t="s">
        <v>47</v>
      </c>
      <c r="D14" s="12" t="s">
        <v>19</v>
      </c>
      <c r="E14" s="14"/>
      <c r="F14" s="13">
        <v>600007</v>
      </c>
      <c r="G14" s="10" t="s">
        <v>24</v>
      </c>
    </row>
    <row r="15" spans="1:7" ht="16.5" customHeight="1">
      <c r="A15" s="11" t="s">
        <v>48</v>
      </c>
      <c r="B15" s="11" t="s">
        <v>49</v>
      </c>
      <c r="C15" s="11" t="s">
        <v>50</v>
      </c>
      <c r="D15" s="12" t="s">
        <v>19</v>
      </c>
      <c r="E15" s="14"/>
      <c r="F15" s="13">
        <v>600007</v>
      </c>
      <c r="G15" s="17">
        <v>0.7159722222222222</v>
      </c>
    </row>
    <row r="16" spans="1:7" ht="16.5" customHeight="1">
      <c r="A16" s="11" t="s">
        <v>51</v>
      </c>
      <c r="B16" s="11" t="s">
        <v>52</v>
      </c>
      <c r="C16" s="11" t="s">
        <v>53</v>
      </c>
      <c r="D16" s="12" t="s">
        <v>19</v>
      </c>
      <c r="E16" s="12"/>
      <c r="F16" s="13">
        <v>600007</v>
      </c>
      <c r="G16" s="17">
        <v>0.6916666666666668</v>
      </c>
    </row>
    <row r="17" spans="1:7" ht="16.5" customHeight="1">
      <c r="A17" s="11" t="s">
        <v>54</v>
      </c>
      <c r="B17" s="11" t="s">
        <v>55</v>
      </c>
      <c r="C17" s="11" t="s">
        <v>56</v>
      </c>
      <c r="D17" s="12" t="s">
        <v>19</v>
      </c>
      <c r="E17" s="14"/>
      <c r="F17" s="13">
        <v>600007</v>
      </c>
      <c r="G17" s="17" t="s">
        <v>24</v>
      </c>
    </row>
    <row r="18" spans="1:7" ht="16.5" customHeight="1">
      <c r="A18" s="11" t="s">
        <v>57</v>
      </c>
      <c r="B18" s="11" t="s">
        <v>58</v>
      </c>
      <c r="C18" s="11" t="s">
        <v>59</v>
      </c>
      <c r="D18" s="12" t="s">
        <v>19</v>
      </c>
      <c r="E18" s="14"/>
      <c r="F18" s="13">
        <v>600007</v>
      </c>
      <c r="G18" s="10" t="s">
        <v>24</v>
      </c>
    </row>
    <row r="19" spans="1:7" ht="15.75" customHeight="1">
      <c r="A19" s="11" t="s">
        <v>60</v>
      </c>
      <c r="B19" s="11" t="s">
        <v>61</v>
      </c>
      <c r="C19" s="11" t="s">
        <v>62</v>
      </c>
      <c r="D19" s="12" t="s">
        <v>63</v>
      </c>
      <c r="E19" s="12"/>
      <c r="F19" s="13">
        <v>600028</v>
      </c>
      <c r="G19" s="10" t="s">
        <v>24</v>
      </c>
    </row>
    <row r="20" spans="1:7" ht="16.5" customHeight="1">
      <c r="A20" s="11" t="s">
        <v>64</v>
      </c>
      <c r="B20" s="11" t="s">
        <v>65</v>
      </c>
      <c r="C20" s="11" t="s">
        <v>66</v>
      </c>
      <c r="D20" s="12" t="s">
        <v>19</v>
      </c>
      <c r="E20" s="14"/>
      <c r="F20" s="13">
        <v>600007</v>
      </c>
      <c r="G20" s="17">
        <v>0.6638888888888889</v>
      </c>
    </row>
    <row r="21" spans="1:7" ht="16.5" customHeight="1">
      <c r="A21" s="11" t="s">
        <v>67</v>
      </c>
      <c r="B21" s="11" t="s">
        <v>68</v>
      </c>
      <c r="C21" s="11" t="s">
        <v>69</v>
      </c>
      <c r="D21" s="12" t="s">
        <v>19</v>
      </c>
      <c r="E21" s="14"/>
      <c r="F21" s="13">
        <v>600007</v>
      </c>
      <c r="G21" s="10" t="s">
        <v>24</v>
      </c>
    </row>
    <row r="22" spans="1:7" ht="16.5" customHeight="1">
      <c r="A22" s="11" t="s">
        <v>70</v>
      </c>
      <c r="B22" s="11" t="s">
        <v>71</v>
      </c>
      <c r="C22" s="11" t="s">
        <v>72</v>
      </c>
      <c r="D22" s="12" t="s">
        <v>19</v>
      </c>
      <c r="E22" s="14"/>
      <c r="F22" s="13">
        <v>600007</v>
      </c>
      <c r="G22" s="10">
        <v>0.6847222222222222</v>
      </c>
    </row>
    <row r="23" spans="1:7" ht="16.5" customHeight="1">
      <c r="A23" s="11" t="s">
        <v>73</v>
      </c>
      <c r="B23" s="11" t="s">
        <v>74</v>
      </c>
      <c r="C23" s="11" t="s">
        <v>75</v>
      </c>
      <c r="D23" s="12" t="s">
        <v>19</v>
      </c>
      <c r="E23" s="14"/>
      <c r="F23" s="13">
        <v>600007</v>
      </c>
      <c r="G23" s="10" t="s">
        <v>24</v>
      </c>
    </row>
    <row r="24" spans="1:7" ht="16.5" customHeight="1">
      <c r="A24" s="11" t="s">
        <v>76</v>
      </c>
      <c r="B24" s="11" t="s">
        <v>77</v>
      </c>
      <c r="C24" s="11" t="s">
        <v>78</v>
      </c>
      <c r="D24" s="12" t="s">
        <v>19</v>
      </c>
      <c r="E24" s="14"/>
      <c r="F24" s="13">
        <v>600007</v>
      </c>
      <c r="G24" s="10">
        <v>0.6381944444444444</v>
      </c>
    </row>
    <row r="25" spans="1:7" ht="16.5" customHeight="1">
      <c r="A25" s="11" t="s">
        <v>79</v>
      </c>
      <c r="B25" s="11" t="s">
        <v>80</v>
      </c>
      <c r="C25" s="11" t="s">
        <v>81</v>
      </c>
      <c r="D25" s="12" t="s">
        <v>19</v>
      </c>
      <c r="E25" s="14"/>
      <c r="F25" s="13">
        <v>600007</v>
      </c>
      <c r="G25" s="17" t="s">
        <v>24</v>
      </c>
    </row>
    <row r="26" spans="1:7" ht="16.5" customHeight="1">
      <c r="A26" s="11" t="s">
        <v>82</v>
      </c>
      <c r="B26" s="11" t="s">
        <v>83</v>
      </c>
      <c r="C26" s="11" t="s">
        <v>84</v>
      </c>
      <c r="D26" s="12" t="s">
        <v>19</v>
      </c>
      <c r="E26" s="14"/>
      <c r="F26" s="13">
        <v>600007</v>
      </c>
      <c r="G26" s="10" t="s">
        <v>24</v>
      </c>
    </row>
    <row r="27" spans="1:7" ht="16.5" customHeight="1">
      <c r="A27" s="11" t="s">
        <v>85</v>
      </c>
      <c r="B27" s="11" t="s">
        <v>86</v>
      </c>
      <c r="C27" s="11" t="s">
        <v>87</v>
      </c>
      <c r="D27" s="12" t="s">
        <v>19</v>
      </c>
      <c r="E27" s="14"/>
      <c r="F27" s="13">
        <v>600007</v>
      </c>
      <c r="G27" s="10" t="s">
        <v>24</v>
      </c>
    </row>
    <row r="28" spans="1:7" ht="16.5" customHeight="1">
      <c r="A28" s="11" t="s">
        <v>88</v>
      </c>
      <c r="B28" s="11" t="s">
        <v>89</v>
      </c>
      <c r="C28" s="11" t="s">
        <v>90</v>
      </c>
      <c r="D28" s="12" t="s">
        <v>19</v>
      </c>
      <c r="E28" s="14"/>
      <c r="F28" s="13">
        <v>600007</v>
      </c>
      <c r="G28" s="17">
        <v>0.7034722222222222</v>
      </c>
    </row>
    <row r="29" spans="1:7" ht="16.5" customHeight="1">
      <c r="A29" s="11" t="s">
        <v>91</v>
      </c>
      <c r="B29" s="11" t="s">
        <v>92</v>
      </c>
      <c r="C29" s="11" t="s">
        <v>93</v>
      </c>
      <c r="D29" s="12" t="s">
        <v>19</v>
      </c>
      <c r="E29" s="12"/>
      <c r="F29" s="13">
        <v>600007</v>
      </c>
      <c r="G29" s="10">
        <v>0.6673611111111111</v>
      </c>
    </row>
    <row r="30" spans="1:7" ht="16.5" customHeight="1">
      <c r="A30" s="11" t="s">
        <v>94</v>
      </c>
      <c r="B30" s="11" t="s">
        <v>95</v>
      </c>
      <c r="C30" s="11" t="s">
        <v>96</v>
      </c>
      <c r="D30" s="12" t="s">
        <v>19</v>
      </c>
      <c r="E30" s="14"/>
      <c r="F30" s="13">
        <v>600007</v>
      </c>
      <c r="G30" s="10">
        <v>0.7208333333333333</v>
      </c>
    </row>
    <row r="31" spans="1:7" ht="17.25" customHeight="1">
      <c r="A31" s="11" t="s">
        <v>97</v>
      </c>
      <c r="B31" s="11" t="s">
        <v>98</v>
      </c>
      <c r="C31" s="11" t="s">
        <v>99</v>
      </c>
      <c r="D31" s="12" t="s">
        <v>19</v>
      </c>
      <c r="E31" s="14"/>
      <c r="F31" s="13">
        <v>600007</v>
      </c>
      <c r="G31" s="17">
        <v>0.6715277777777778</v>
      </c>
    </row>
    <row r="32" spans="1:7" ht="16.5" customHeight="1">
      <c r="A32" s="11" t="s">
        <v>100</v>
      </c>
      <c r="B32" s="11" t="s">
        <v>101</v>
      </c>
      <c r="C32" s="11" t="s">
        <v>102</v>
      </c>
      <c r="D32" s="12" t="s">
        <v>19</v>
      </c>
      <c r="E32" s="14"/>
      <c r="F32" s="13">
        <v>600007</v>
      </c>
      <c r="G32" s="10">
        <v>0.6805555555555555</v>
      </c>
    </row>
    <row r="33" spans="1:7" ht="16.5" customHeight="1">
      <c r="A33" s="11" t="s">
        <v>103</v>
      </c>
      <c r="B33" s="11" t="s">
        <v>104</v>
      </c>
      <c r="C33" s="11" t="s">
        <v>105</v>
      </c>
      <c r="D33" s="12" t="s">
        <v>19</v>
      </c>
      <c r="E33" s="14"/>
      <c r="F33" s="13">
        <v>600007</v>
      </c>
      <c r="G33" s="17">
        <v>0.6833333333333332</v>
      </c>
    </row>
    <row r="34" spans="1:7" ht="16.5" customHeight="1">
      <c r="A34" s="11" t="s">
        <v>106</v>
      </c>
      <c r="B34" s="11" t="s">
        <v>107</v>
      </c>
      <c r="C34" s="11" t="s">
        <v>108</v>
      </c>
      <c r="D34" s="12" t="s">
        <v>19</v>
      </c>
      <c r="E34" s="14"/>
      <c r="F34" s="13">
        <v>600007</v>
      </c>
      <c r="G34" s="10">
        <v>0.7118055555555555</v>
      </c>
    </row>
    <row r="35" spans="1:7" s="29" customFormat="1" ht="16.5" customHeight="1">
      <c r="A35" s="11"/>
      <c r="B35" s="11" t="s">
        <v>109</v>
      </c>
      <c r="C35" s="11" t="s">
        <v>105</v>
      </c>
      <c r="D35" s="12" t="s">
        <v>169</v>
      </c>
      <c r="E35" s="14"/>
      <c r="F35" s="13">
        <v>600099</v>
      </c>
      <c r="G35" s="10" t="s">
        <v>24</v>
      </c>
    </row>
    <row r="36" spans="1:7" s="29" customFormat="1" ht="16.5" customHeight="1">
      <c r="A36" s="11"/>
      <c r="B36" s="11" t="s">
        <v>110</v>
      </c>
      <c r="C36" s="11" t="s">
        <v>75</v>
      </c>
      <c r="D36" s="12" t="s">
        <v>15</v>
      </c>
      <c r="E36" s="14"/>
      <c r="F36" s="13">
        <v>600099</v>
      </c>
      <c r="G36" s="17" t="s">
        <v>20</v>
      </c>
    </row>
    <row r="37" spans="1:7" ht="16.5" customHeight="1">
      <c r="A37" s="11" t="s">
        <v>111</v>
      </c>
      <c r="B37" s="11" t="s">
        <v>112</v>
      </c>
      <c r="C37" s="11" t="s">
        <v>113</v>
      </c>
      <c r="D37" s="12" t="s">
        <v>19</v>
      </c>
      <c r="E37" s="14"/>
      <c r="F37" s="13">
        <v>600007</v>
      </c>
      <c r="G37" s="17" t="s">
        <v>24</v>
      </c>
    </row>
    <row r="38" spans="1:7" ht="16.5" customHeight="1">
      <c r="A38" s="11" t="s">
        <v>114</v>
      </c>
      <c r="B38" s="11" t="s">
        <v>115</v>
      </c>
      <c r="C38" s="11" t="s">
        <v>116</v>
      </c>
      <c r="D38" s="12" t="s">
        <v>19</v>
      </c>
      <c r="E38" s="14"/>
      <c r="F38" s="13">
        <v>600007</v>
      </c>
      <c r="G38" s="17">
        <v>0.7458333333333332</v>
      </c>
    </row>
    <row r="39" spans="1:7" ht="16.5" customHeight="1">
      <c r="A39" s="11" t="s">
        <v>117</v>
      </c>
      <c r="B39" s="11" t="s">
        <v>118</v>
      </c>
      <c r="C39" s="11" t="s">
        <v>119</v>
      </c>
      <c r="D39" s="12" t="s">
        <v>19</v>
      </c>
      <c r="E39" s="14"/>
      <c r="F39" s="13">
        <v>600007</v>
      </c>
      <c r="G39" s="17">
        <v>0.7979166666666666</v>
      </c>
    </row>
    <row r="40" spans="1:7" ht="16.5" customHeight="1">
      <c r="A40" s="11" t="s">
        <v>120</v>
      </c>
      <c r="B40" s="11" t="s">
        <v>121</v>
      </c>
      <c r="C40" s="11" t="s">
        <v>122</v>
      </c>
      <c r="D40" s="12" t="s">
        <v>19</v>
      </c>
      <c r="E40" s="14"/>
      <c r="F40" s="13">
        <v>600007</v>
      </c>
      <c r="G40" s="10">
        <v>0.6965277777777777</v>
      </c>
    </row>
    <row r="41" spans="1:7" ht="16.5" customHeight="1">
      <c r="A41" s="11" t="s">
        <v>123</v>
      </c>
      <c r="B41" s="11" t="s">
        <v>124</v>
      </c>
      <c r="C41" s="11" t="s">
        <v>125</v>
      </c>
      <c r="D41" s="12" t="s">
        <v>19</v>
      </c>
      <c r="E41" s="12"/>
      <c r="F41" s="13">
        <v>600007</v>
      </c>
      <c r="G41" s="10" t="s">
        <v>24</v>
      </c>
    </row>
    <row r="42" spans="1:7" ht="16.5" customHeight="1">
      <c r="A42" s="11" t="s">
        <v>126</v>
      </c>
      <c r="B42" s="11" t="s">
        <v>127</v>
      </c>
      <c r="C42" s="11" t="s">
        <v>128</v>
      </c>
      <c r="D42" s="12" t="s">
        <v>19</v>
      </c>
      <c r="E42" s="14"/>
      <c r="F42" s="13">
        <v>600007</v>
      </c>
      <c r="G42" s="10" t="s">
        <v>24</v>
      </c>
    </row>
    <row r="43" spans="1:7" ht="16.5" customHeight="1">
      <c r="A43" s="11" t="s">
        <v>129</v>
      </c>
      <c r="B43" s="11" t="s">
        <v>130</v>
      </c>
      <c r="C43" s="11" t="s">
        <v>131</v>
      </c>
      <c r="D43" s="12" t="s">
        <v>19</v>
      </c>
      <c r="E43" s="14"/>
      <c r="F43" s="13">
        <v>600007</v>
      </c>
      <c r="G43" s="17" t="s">
        <v>24</v>
      </c>
    </row>
    <row r="44" spans="1:7" ht="16.5" customHeight="1">
      <c r="A44" s="11" t="s">
        <v>132</v>
      </c>
      <c r="B44" s="11" t="s">
        <v>133</v>
      </c>
      <c r="C44" s="11" t="s">
        <v>134</v>
      </c>
      <c r="D44" s="12" t="s">
        <v>19</v>
      </c>
      <c r="E44" s="14"/>
      <c r="F44" s="13">
        <v>600007</v>
      </c>
      <c r="G44" s="17">
        <v>0.6743055555555556</v>
      </c>
    </row>
    <row r="45" spans="1:7" s="29" customFormat="1" ht="16.5" customHeight="1">
      <c r="A45" s="11"/>
      <c r="B45" s="11" t="s">
        <v>135</v>
      </c>
      <c r="C45" s="11" t="s">
        <v>136</v>
      </c>
      <c r="D45" s="12" t="s">
        <v>15</v>
      </c>
      <c r="E45" s="14"/>
      <c r="F45" s="13">
        <v>600099</v>
      </c>
      <c r="G45" s="10">
        <v>0.6756944444444444</v>
      </c>
    </row>
    <row r="46" spans="1:7" ht="16.5" customHeight="1">
      <c r="A46" s="11" t="s">
        <v>137</v>
      </c>
      <c r="B46" s="11" t="s">
        <v>138</v>
      </c>
      <c r="C46" s="11" t="s">
        <v>139</v>
      </c>
      <c r="D46" s="12" t="s">
        <v>19</v>
      </c>
      <c r="E46" s="14"/>
      <c r="F46" s="13">
        <v>600007</v>
      </c>
      <c r="G46" s="17">
        <v>0.6833333333333332</v>
      </c>
    </row>
    <row r="47" spans="1:7" s="29" customFormat="1" ht="16.5" customHeight="1">
      <c r="A47" s="11"/>
      <c r="B47" s="11" t="s">
        <v>140</v>
      </c>
      <c r="C47" s="11" t="s">
        <v>141</v>
      </c>
      <c r="D47" s="12" t="s">
        <v>169</v>
      </c>
      <c r="E47" s="14"/>
      <c r="F47" s="13">
        <v>600099</v>
      </c>
      <c r="G47" s="10">
        <v>0.579861111111111</v>
      </c>
    </row>
    <row r="48" spans="1:7" ht="16.5" customHeight="1">
      <c r="A48" s="11" t="s">
        <v>142</v>
      </c>
      <c r="B48" s="11" t="s">
        <v>143</v>
      </c>
      <c r="C48" s="11" t="s">
        <v>144</v>
      </c>
      <c r="D48" s="12" t="s">
        <v>19</v>
      </c>
      <c r="E48" s="14"/>
      <c r="F48" s="13">
        <v>600007</v>
      </c>
      <c r="G48" s="15">
        <v>0.688888888888889</v>
      </c>
    </row>
    <row r="49" spans="1:7" ht="16.5" customHeight="1">
      <c r="A49" s="11" t="s">
        <v>145</v>
      </c>
      <c r="B49" s="11" t="s">
        <v>146</v>
      </c>
      <c r="C49" s="11" t="s">
        <v>147</v>
      </c>
      <c r="D49" s="16" t="s">
        <v>19</v>
      </c>
      <c r="E49" s="14"/>
      <c r="F49" s="13">
        <v>600007</v>
      </c>
      <c r="G49" s="10">
        <v>0.6840277777777778</v>
      </c>
    </row>
    <row r="50" spans="1:7" ht="16.5" customHeight="1">
      <c r="A50" s="11" t="s">
        <v>148</v>
      </c>
      <c r="B50" s="11" t="s">
        <v>149</v>
      </c>
      <c r="C50" s="11" t="s">
        <v>136</v>
      </c>
      <c r="D50" s="12" t="s">
        <v>19</v>
      </c>
      <c r="E50" s="14"/>
      <c r="F50" s="13">
        <v>600007</v>
      </c>
      <c r="G50" s="17" t="s">
        <v>24</v>
      </c>
    </row>
    <row r="51" spans="1:7" ht="16.5" customHeight="1">
      <c r="A51" s="24" t="s">
        <v>150</v>
      </c>
      <c r="B51" s="24" t="s">
        <v>151</v>
      </c>
      <c r="C51" s="24" t="s">
        <v>152</v>
      </c>
      <c r="D51" s="25" t="s">
        <v>19</v>
      </c>
      <c r="E51" s="26"/>
      <c r="F51" s="27">
        <v>600007</v>
      </c>
      <c r="G51" s="28" t="s">
        <v>24</v>
      </c>
    </row>
    <row r="52" spans="1:7" ht="16.5" customHeight="1" thickBot="1">
      <c r="A52" s="19" t="s">
        <v>153</v>
      </c>
      <c r="B52" s="19" t="s">
        <v>154</v>
      </c>
      <c r="C52" s="19" t="s">
        <v>155</v>
      </c>
      <c r="D52" s="20" t="s">
        <v>19</v>
      </c>
      <c r="E52" s="21"/>
      <c r="F52" s="22">
        <v>600007</v>
      </c>
      <c r="G52" s="23" t="s">
        <v>24</v>
      </c>
    </row>
    <row r="53" spans="1:7" ht="13.5" thickBot="1">
      <c r="A53" s="19" t="s">
        <v>170</v>
      </c>
      <c r="B53" s="19" t="s">
        <v>156</v>
      </c>
      <c r="C53" s="19" t="s">
        <v>157</v>
      </c>
      <c r="D53" s="20" t="s">
        <v>158</v>
      </c>
      <c r="E53" s="21"/>
      <c r="F53" s="22">
        <v>600014</v>
      </c>
      <c r="G53" s="23">
        <v>0.7090277777777777</v>
      </c>
    </row>
    <row r="54" spans="1:7" ht="13.5" thickBot="1">
      <c r="A54" s="19" t="s">
        <v>174</v>
      </c>
      <c r="B54" s="19" t="s">
        <v>159</v>
      </c>
      <c r="C54" s="19" t="s">
        <v>160</v>
      </c>
      <c r="D54" s="20" t="s">
        <v>161</v>
      </c>
      <c r="E54" s="21"/>
      <c r="F54" s="22">
        <v>600014</v>
      </c>
      <c r="G54" s="23">
        <v>0.7062499999999999</v>
      </c>
    </row>
    <row r="55" spans="1:7" ht="13.5" thickBot="1">
      <c r="A55" s="19" t="s">
        <v>173</v>
      </c>
      <c r="B55" s="19" t="s">
        <v>163</v>
      </c>
      <c r="C55" s="19" t="s">
        <v>164</v>
      </c>
      <c r="D55" s="20" t="s">
        <v>162</v>
      </c>
      <c r="E55" s="21"/>
      <c r="F55" s="22">
        <v>600032</v>
      </c>
      <c r="G55" s="23">
        <v>0.8243055555555556</v>
      </c>
    </row>
    <row r="56" spans="1:7" ht="13.5" thickBot="1">
      <c r="A56" s="19" t="s">
        <v>172</v>
      </c>
      <c r="B56" s="19" t="s">
        <v>165</v>
      </c>
      <c r="C56" s="19" t="s">
        <v>166</v>
      </c>
      <c r="D56" s="20" t="s">
        <v>19</v>
      </c>
      <c r="E56" s="21"/>
      <c r="F56" s="22">
        <v>600007</v>
      </c>
      <c r="G56" s="23">
        <v>0.68125</v>
      </c>
    </row>
    <row r="57" spans="1:7" ht="13.5" thickBot="1">
      <c r="A57" s="19" t="s">
        <v>171</v>
      </c>
      <c r="B57" s="19" t="s">
        <v>167</v>
      </c>
      <c r="C57" s="19" t="s">
        <v>168</v>
      </c>
      <c r="D57" s="20" t="s">
        <v>161</v>
      </c>
      <c r="E57" s="21"/>
      <c r="F57" s="22">
        <v>600014</v>
      </c>
      <c r="G57" s="23">
        <v>0.7895833333333333</v>
      </c>
    </row>
    <row r="59" spans="1:7" ht="12.75">
      <c r="A59" s="29"/>
      <c r="B59" s="29"/>
      <c r="C59" s="29"/>
      <c r="D59" s="29"/>
      <c r="E59" s="29"/>
      <c r="F59" s="29" t="s">
        <v>175</v>
      </c>
      <c r="G59" s="34">
        <f>COUNTIF(G4:G57,"DNF")</f>
        <v>3</v>
      </c>
    </row>
    <row r="60" spans="1:7" ht="12.75">
      <c r="A60" s="29">
        <f>COUNTA(A4:A57)</f>
        <v>48</v>
      </c>
      <c r="B60" s="29"/>
      <c r="C60" s="29"/>
      <c r="D60" s="29"/>
      <c r="E60" s="29"/>
      <c r="F60" s="29" t="s">
        <v>176</v>
      </c>
      <c r="G60" s="34">
        <f>COUNTIF(G4:G57,"DNS")</f>
        <v>22</v>
      </c>
    </row>
    <row r="61" spans="1:7" ht="12.75">
      <c r="A61" s="29">
        <f>COUNTBLANK(A4:A57)</f>
        <v>6</v>
      </c>
      <c r="B61" s="29"/>
      <c r="C61" s="29"/>
      <c r="D61" s="29"/>
      <c r="E61" s="29"/>
      <c r="F61" s="29" t="s">
        <v>177</v>
      </c>
      <c r="G61" s="35"/>
    </row>
    <row r="62" spans="1:7" ht="12.75">
      <c r="A62" s="29"/>
      <c r="B62" s="34">
        <f>G62+G59</f>
        <v>32</v>
      </c>
      <c r="C62" s="29"/>
      <c r="D62" s="29"/>
      <c r="E62" s="29"/>
      <c r="F62" s="36" t="s">
        <v>178</v>
      </c>
      <c r="G62" s="34">
        <f>COUNT(G4:G57)</f>
        <v>29</v>
      </c>
    </row>
    <row r="63" spans="1:7" ht="12.75">
      <c r="A63" s="29">
        <f>SUM(A60:A62)</f>
        <v>54</v>
      </c>
      <c r="B63" s="34">
        <f>B62+G60</f>
        <v>54</v>
      </c>
      <c r="C63" s="29"/>
      <c r="D63" s="29"/>
      <c r="E63" s="29"/>
      <c r="F63" s="29"/>
      <c r="G63" s="34">
        <f>SUM(G59:G62)</f>
        <v>54</v>
      </c>
    </row>
  </sheetData>
  <sheetProtection/>
  <mergeCells count="3">
    <mergeCell ref="A1:A3"/>
    <mergeCell ref="B2:D2"/>
    <mergeCell ref="D3:E3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 Ide</dc:creator>
  <cp:keywords/>
  <dc:description/>
  <cp:lastModifiedBy>takashi</cp:lastModifiedBy>
  <dcterms:created xsi:type="dcterms:W3CDTF">2013-04-21T02:32:13Z</dcterms:created>
  <dcterms:modified xsi:type="dcterms:W3CDTF">2013-05-04T05:39:09Z</dcterms:modified>
  <cp:category/>
  <cp:version/>
  <cp:contentType/>
  <cp:contentStatus/>
</cp:coreProperties>
</file>