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05" activeTab="0"/>
  </bookViews>
  <sheets>
    <sheet name="BRM 400" sheetId="1" r:id="rId1"/>
  </sheets>
  <definedNames/>
  <calcPr fullCalcOnLoad="1"/>
</workbook>
</file>

<file path=xl/sharedStrings.xml><?xml version="1.0" encoding="utf-8"?>
<sst xmlns="http://schemas.openxmlformats.org/spreadsheetml/2006/main" count="484" uniqueCount="259">
  <si>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</si>
  <si>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</si>
  <si>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</si>
  <si>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</si>
  <si>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</si>
  <si>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</si>
  <si>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</si>
  <si>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</si>
  <si>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</si>
  <si>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Audax Japan</t>
  </si>
  <si>
    <t>Audax Randonneurs Kanagawa</t>
  </si>
  <si>
    <t>INOKUMA</t>
  </si>
  <si>
    <t>Hiroshi</t>
  </si>
  <si>
    <t>Takanori</t>
  </si>
  <si>
    <t>Hiroyoshi</t>
  </si>
  <si>
    <t>600014</t>
  </si>
  <si>
    <t>Youichi</t>
  </si>
  <si>
    <t>NAGAOKA</t>
  </si>
  <si>
    <t>Shigenori</t>
  </si>
  <si>
    <t>Takashi</t>
  </si>
  <si>
    <t>Individuel Japon</t>
  </si>
  <si>
    <t>Shigeru</t>
  </si>
  <si>
    <t>IDE</t>
  </si>
  <si>
    <t>Maya</t>
  </si>
  <si>
    <t>600007</t>
  </si>
  <si>
    <t>600099</t>
  </si>
  <si>
    <t>Naoto</t>
  </si>
  <si>
    <t>Tadashi</t>
  </si>
  <si>
    <t>ITOH</t>
  </si>
  <si>
    <t>Audax Randonneurs Saitama</t>
  </si>
  <si>
    <t>KASAI</t>
  </si>
  <si>
    <t>Ayumi</t>
  </si>
  <si>
    <t>KOBAYASHI</t>
  </si>
  <si>
    <t>Mitsuyasu</t>
  </si>
  <si>
    <t>MURAKAMI</t>
  </si>
  <si>
    <t>Kunihiko</t>
  </si>
  <si>
    <t>Audax Randonneurs Nishi Tokyo</t>
  </si>
  <si>
    <t>DNS</t>
  </si>
  <si>
    <t>600020</t>
  </si>
  <si>
    <t>DNF</t>
  </si>
  <si>
    <t>600029</t>
  </si>
  <si>
    <t>ABE</t>
  </si>
  <si>
    <t>Harunobu</t>
  </si>
  <si>
    <t>UCHIDA</t>
  </si>
  <si>
    <t>Hitoshi</t>
  </si>
  <si>
    <t>OGAMI</t>
  </si>
  <si>
    <t>Hirohisa</t>
  </si>
  <si>
    <t>Audax Randonneurs Shizuoka</t>
  </si>
  <si>
    <t>Akihiko</t>
  </si>
  <si>
    <t>KAWAKAMI</t>
  </si>
  <si>
    <t>Atsushi</t>
  </si>
  <si>
    <t>SANO</t>
  </si>
  <si>
    <t>Yoshihiko</t>
  </si>
  <si>
    <t>Takahiro</t>
  </si>
  <si>
    <t>TSUMURA</t>
  </si>
  <si>
    <t>NAITO</t>
  </si>
  <si>
    <t>NAKAJIMA</t>
  </si>
  <si>
    <t>Fuminori</t>
  </si>
  <si>
    <t>HAGA</t>
  </si>
  <si>
    <t>HASEGAWA</t>
  </si>
  <si>
    <t>Kazunari</t>
  </si>
  <si>
    <t>Tomoaki</t>
  </si>
  <si>
    <t>FUNAISHI</t>
  </si>
  <si>
    <t>MATOBA</t>
  </si>
  <si>
    <t>Keniti</t>
  </si>
  <si>
    <t>YAOTOME</t>
  </si>
  <si>
    <t>1161-13</t>
  </si>
  <si>
    <t>0276-13</t>
  </si>
  <si>
    <t>0503-13</t>
  </si>
  <si>
    <t>0237-13</t>
  </si>
  <si>
    <t>0454-13</t>
  </si>
  <si>
    <t>0118-13</t>
  </si>
  <si>
    <t>0523-13</t>
  </si>
  <si>
    <t>0839-13</t>
  </si>
  <si>
    <t>1228-13</t>
  </si>
  <si>
    <t>0327-13</t>
  </si>
  <si>
    <t>0163-13</t>
  </si>
  <si>
    <t>0569-13</t>
  </si>
  <si>
    <t>0544-13</t>
  </si>
  <si>
    <t>0038-13</t>
  </si>
  <si>
    <t>0775-13</t>
  </si>
  <si>
    <t>0324-13</t>
  </si>
  <si>
    <t>0281-13</t>
  </si>
  <si>
    <t>0195-13</t>
  </si>
  <si>
    <t>0200-13</t>
  </si>
  <si>
    <t>0130-13</t>
  </si>
  <si>
    <t>0963-13</t>
  </si>
  <si>
    <t>0193-13</t>
  </si>
  <si>
    <t>1094-13</t>
  </si>
  <si>
    <t>0143-13</t>
  </si>
  <si>
    <t>0600-13</t>
  </si>
  <si>
    <t>1022-13</t>
  </si>
  <si>
    <t>0432-13</t>
  </si>
  <si>
    <t>0927-13</t>
  </si>
  <si>
    <t>0433-13</t>
  </si>
  <si>
    <t>0719-13</t>
  </si>
  <si>
    <t>0142-13</t>
  </si>
  <si>
    <t>0755-13</t>
  </si>
  <si>
    <t>0321-13</t>
  </si>
  <si>
    <t>0132-13</t>
  </si>
  <si>
    <t>0309-13</t>
  </si>
  <si>
    <t>0035-13</t>
  </si>
  <si>
    <t>0095-13</t>
  </si>
  <si>
    <t>0877-13</t>
  </si>
  <si>
    <t>0218-13</t>
  </si>
  <si>
    <t>0500-13</t>
  </si>
  <si>
    <t>0509-13</t>
  </si>
  <si>
    <t>0904-13</t>
  </si>
  <si>
    <t>0339-13</t>
  </si>
  <si>
    <t>0660-13</t>
  </si>
  <si>
    <t>0809-13</t>
  </si>
  <si>
    <t>0111-13</t>
  </si>
  <si>
    <t>0756-13</t>
  </si>
  <si>
    <t>0864-13</t>
  </si>
  <si>
    <t>0368-13</t>
  </si>
  <si>
    <t>0376-13</t>
  </si>
  <si>
    <t>0580-13</t>
  </si>
  <si>
    <t>0101-13</t>
  </si>
  <si>
    <t>0779-13</t>
  </si>
  <si>
    <t>0988-13</t>
  </si>
  <si>
    <t>0338-13</t>
  </si>
  <si>
    <t>0652-13</t>
  </si>
  <si>
    <t>0223-13</t>
  </si>
  <si>
    <t>1035-13</t>
  </si>
  <si>
    <t>0210-13</t>
  </si>
  <si>
    <t>0424-13</t>
  </si>
  <si>
    <t>0549-13</t>
  </si>
  <si>
    <t>0125-13</t>
  </si>
  <si>
    <t>0112-13</t>
  </si>
  <si>
    <t>0153-13</t>
  </si>
  <si>
    <t>0390-13</t>
  </si>
  <si>
    <t>0123-13</t>
  </si>
  <si>
    <t>0599-13</t>
  </si>
  <si>
    <t>0369-13</t>
  </si>
  <si>
    <t>1113-13</t>
  </si>
  <si>
    <t>0207-13</t>
  </si>
  <si>
    <t>AIKAWA</t>
  </si>
  <si>
    <t>Norio</t>
  </si>
  <si>
    <t>AKAMINE</t>
  </si>
  <si>
    <t>ARAI</t>
  </si>
  <si>
    <t>Rie</t>
  </si>
  <si>
    <t>IGARASHI</t>
  </si>
  <si>
    <t>Ko</t>
  </si>
  <si>
    <t>USUI</t>
  </si>
  <si>
    <t>Yoshimi</t>
  </si>
  <si>
    <t>UCHIYAMA</t>
  </si>
  <si>
    <t>600012</t>
  </si>
  <si>
    <t>OSAWA</t>
  </si>
  <si>
    <t>OSHIMA</t>
  </si>
  <si>
    <t>Audax Randonneurs Gunma</t>
  </si>
  <si>
    <t>600030</t>
  </si>
  <si>
    <t>OHASHI</t>
  </si>
  <si>
    <t>OGIHARA</t>
  </si>
  <si>
    <t>OKUTANI</t>
  </si>
  <si>
    <t>KAJIWARA</t>
  </si>
  <si>
    <t>KANEKO</t>
  </si>
  <si>
    <t>Iwao</t>
  </si>
  <si>
    <t>KAWASAKI</t>
  </si>
  <si>
    <t>Keitaro</t>
  </si>
  <si>
    <t>KANDA</t>
  </si>
  <si>
    <t>KITAYAMA</t>
  </si>
  <si>
    <t>Koji</t>
  </si>
  <si>
    <t>Randonneurs Tokyo</t>
  </si>
  <si>
    <t>600032</t>
  </si>
  <si>
    <t>KINOMIYA</t>
  </si>
  <si>
    <t>Haruyo</t>
  </si>
  <si>
    <t>KURAHARA</t>
  </si>
  <si>
    <t>Hiroaki</t>
  </si>
  <si>
    <t>KOMABAYASHI</t>
  </si>
  <si>
    <t>Yoichiro</t>
  </si>
  <si>
    <t>SAITO</t>
  </si>
  <si>
    <t>SAKUMA</t>
  </si>
  <si>
    <t>Miho</t>
  </si>
  <si>
    <r>
      <t>SASAKI</t>
    </r>
    <r>
      <rPr>
        <sz val="9"/>
        <rFont val="ＭＳ Ｐゴシック"/>
        <family val="3"/>
      </rPr>
      <t>　</t>
    </r>
  </si>
  <si>
    <t>Yasushi</t>
  </si>
  <si>
    <t>SHIBUYA</t>
  </si>
  <si>
    <t>Noriyuki</t>
  </si>
  <si>
    <t>SHIMIZU</t>
  </si>
  <si>
    <t>Tsukushi</t>
  </si>
  <si>
    <t>SUZUKI</t>
  </si>
  <si>
    <t>Toshiya</t>
  </si>
  <si>
    <t>SONE</t>
  </si>
  <si>
    <t>TAKAHASHI</t>
  </si>
  <si>
    <t>Mamoru</t>
  </si>
  <si>
    <t>TACHIKAWA</t>
  </si>
  <si>
    <t>TANAKA</t>
  </si>
  <si>
    <t>Kuniko</t>
  </si>
  <si>
    <t>Hisanori</t>
  </si>
  <si>
    <t>Yoshihiro</t>
  </si>
  <si>
    <t>Takuya</t>
  </si>
  <si>
    <t>TSUYUKI</t>
  </si>
  <si>
    <t>NAIZA</t>
  </si>
  <si>
    <t>NAKAZAWA</t>
  </si>
  <si>
    <t>NAKASHIMA</t>
  </si>
  <si>
    <t>Shiho</t>
  </si>
  <si>
    <t>HASHIMOTO</t>
  </si>
  <si>
    <t>Kuninori</t>
  </si>
  <si>
    <t>Tomohiro</t>
  </si>
  <si>
    <t>HASEBE</t>
  </si>
  <si>
    <t>Toshiyuki</t>
  </si>
  <si>
    <t>HANAMURA</t>
  </si>
  <si>
    <t>KATSUYOSHI</t>
  </si>
  <si>
    <t>Hikita</t>
  </si>
  <si>
    <t>HIRANUMA</t>
  </si>
  <si>
    <t>MASUDA</t>
  </si>
  <si>
    <t>MIYAUCHI</t>
  </si>
  <si>
    <t>Naoki</t>
  </si>
  <si>
    <t>MIYAZAKI</t>
  </si>
  <si>
    <t>MOCHIZUKI</t>
  </si>
  <si>
    <t>Yasuhiro</t>
  </si>
  <si>
    <t>MOROHOSHI</t>
  </si>
  <si>
    <t>Noboru</t>
  </si>
  <si>
    <t>YABUKI</t>
  </si>
  <si>
    <t>YAMAO</t>
  </si>
  <si>
    <t>Taketoshi</t>
  </si>
  <si>
    <t>YOSHIKAWA</t>
  </si>
  <si>
    <t>YODA</t>
  </si>
  <si>
    <t>LITT</t>
  </si>
  <si>
    <t>WAKAI</t>
  </si>
  <si>
    <t>Masaaki</t>
  </si>
  <si>
    <t>WAKUI</t>
  </si>
  <si>
    <t>Shinji</t>
  </si>
  <si>
    <t>WATANABE</t>
  </si>
  <si>
    <t>Kazuyuki</t>
  </si>
  <si>
    <t>WATANABEA</t>
  </si>
  <si>
    <t>KUNITAKE</t>
  </si>
  <si>
    <t>Yasuo</t>
  </si>
  <si>
    <t>SHIMOKUNI</t>
  </si>
  <si>
    <t>Osamu</t>
  </si>
  <si>
    <r>
      <t>AJ</t>
    </r>
    <r>
      <rPr>
        <sz val="9"/>
        <rFont val="ＭＳ Ｐゴシック"/>
        <family val="3"/>
      </rPr>
      <t>会員番号</t>
    </r>
  </si>
  <si>
    <t>Audax Randonneurs Kanagawa</t>
  </si>
  <si>
    <t>400 km</t>
  </si>
  <si>
    <t>Yasuyuki</t>
  </si>
  <si>
    <t>Toshiki</t>
  </si>
  <si>
    <t>Masahiko</t>
  </si>
  <si>
    <t>Kazuhide</t>
  </si>
  <si>
    <t>Yoshiaki</t>
  </si>
  <si>
    <t>Yumiko</t>
  </si>
  <si>
    <t>Fumikazu</t>
  </si>
  <si>
    <t>Seishi</t>
  </si>
  <si>
    <t>Shigenari</t>
  </si>
  <si>
    <t>Yukio</t>
  </si>
  <si>
    <t>Naohito</t>
  </si>
  <si>
    <t>Toru</t>
  </si>
  <si>
    <t>Koichi</t>
  </si>
  <si>
    <t>Masayoshi</t>
  </si>
  <si>
    <t>Masanori</t>
  </si>
  <si>
    <t>Satoru</t>
  </si>
  <si>
    <t>Hiromitsu</t>
  </si>
  <si>
    <t>David</t>
  </si>
  <si>
    <t>Yuka</t>
  </si>
  <si>
    <t>TAMURA</t>
  </si>
  <si>
    <r>
      <t>11/05/201</t>
    </r>
    <r>
      <rPr>
        <sz val="9"/>
        <rFont val="Arial"/>
        <family val="2"/>
      </rPr>
      <t>3</t>
    </r>
  </si>
  <si>
    <t>NARA</t>
  </si>
  <si>
    <t>Shuji</t>
  </si>
  <si>
    <t>DNF</t>
  </si>
  <si>
    <t>DNS</t>
  </si>
  <si>
    <t>Medal</t>
  </si>
  <si>
    <t>認定数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</si>
</sst>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[h]:mm"/>
    <numFmt numFmtId="187" formatCode="0_);[Red]\(0\)"/>
  </numFmts>
  <fonts count="43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6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86" fontId="2" fillId="0" borderId="12" xfId="0" applyNumberFormat="1" applyFont="1" applyBorder="1" applyAlignment="1" applyProtection="1">
      <alignment horizontal="center" vertical="center" wrapText="1"/>
      <protection/>
    </xf>
    <xf numFmtId="186" fontId="1" fillId="0" borderId="0" xfId="0" applyNumberFormat="1" applyFont="1" applyAlignment="1">
      <alignment vertical="center" wrapText="1"/>
    </xf>
    <xf numFmtId="186" fontId="1" fillId="0" borderId="0" xfId="0" applyNumberFormat="1" applyFont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Continuous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 quotePrefix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34" applyFont="1" applyBorder="1" applyAlignment="1" applyProtection="1">
      <alignment horizontal="centerContinuous" vertical="center" wrapText="1"/>
      <protection locked="0"/>
    </xf>
    <xf numFmtId="49" fontId="1" fillId="0" borderId="13" xfId="0" applyNumberFormat="1" applyFont="1" applyBorder="1" applyAlignment="1" applyProtection="1">
      <alignment horizontal="centerContinuous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86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34" applyFont="1" applyBorder="1" applyAlignment="1" applyProtection="1">
      <alignment horizontal="centerContinuous" vertical="center" wrapText="1"/>
      <protection locked="0"/>
    </xf>
    <xf numFmtId="49" fontId="1" fillId="0" borderId="16" xfId="0" applyNumberFormat="1" applyFont="1" applyBorder="1" applyAlignment="1" applyProtection="1">
      <alignment horizontal="centerContinuous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186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34" applyFont="1" applyBorder="1" applyAlignment="1" applyProtection="1">
      <alignment horizontal="centerContinuous" vertical="center" wrapText="1"/>
      <protection locked="0"/>
    </xf>
    <xf numFmtId="49" fontId="1" fillId="0" borderId="0" xfId="0" applyNumberFormat="1" applyFont="1" applyBorder="1" applyAlignment="1" applyProtection="1">
      <alignment horizontal="centerContinuous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3" applyFont="1" applyAlignment="1">
      <alignment vertical="center" wrapText="1"/>
      <protection/>
    </xf>
    <xf numFmtId="187" fontId="0" fillId="0" borderId="0" xfId="63" applyNumberFormat="1" applyFont="1" applyAlignment="1">
      <alignment vertical="center" wrapText="1"/>
      <protection/>
    </xf>
    <xf numFmtId="186" fontId="0" fillId="0" borderId="0" xfId="63" applyNumberFormat="1" applyFont="1" applyAlignment="1">
      <alignment vertical="center" wrapText="1"/>
      <protection/>
    </xf>
    <xf numFmtId="0" fontId="8" fillId="0" borderId="0" xfId="63" applyFont="1" applyAlignment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AJ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PageLayoutView="0" workbookViewId="0" topLeftCell="A1">
      <pane ySplit="1" topLeftCell="A2" activePane="bottomLeft" state="frozen"/>
      <selection pane="topLeft" activeCell="K24" sqref="K24"/>
      <selection pane="bottomLeft" activeCell="A1" sqref="A1:A3"/>
    </sheetView>
  </sheetViews>
  <sheetFormatPr defaultColWidth="11.421875" defaultRowHeight="12.75"/>
  <cols>
    <col min="1" max="1" width="11.8515625" style="3" customWidth="1"/>
    <col min="2" max="3" width="12.00390625" style="7" customWidth="1"/>
    <col min="4" max="4" width="12.140625" style="7" customWidth="1"/>
    <col min="5" max="5" width="14.8515625" style="7" customWidth="1"/>
    <col min="6" max="6" width="12.140625" style="6" customWidth="1"/>
    <col min="7" max="7" width="12.140625" style="10" customWidth="1"/>
    <col min="8" max="16384" width="11.421875" style="3" customWidth="1"/>
  </cols>
  <sheetData>
    <row r="1" spans="1:7" ht="15" customHeight="1">
      <c r="A1" s="47" t="s">
        <v>229</v>
      </c>
      <c r="B1" s="1" t="s">
        <v>0</v>
      </c>
      <c r="C1" s="1"/>
      <c r="D1" s="1"/>
      <c r="E1" s="1" t="s">
        <v>1</v>
      </c>
      <c r="F1" s="2" t="s">
        <v>2</v>
      </c>
      <c r="G1" s="8" t="s">
        <v>3</v>
      </c>
    </row>
    <row r="2" spans="1:7" ht="12">
      <c r="A2" s="45"/>
      <c r="B2" s="48" t="s">
        <v>230</v>
      </c>
      <c r="C2" s="49"/>
      <c r="D2" s="50"/>
      <c r="E2" s="12" t="s">
        <v>15</v>
      </c>
      <c r="F2" s="38" t="s">
        <v>252</v>
      </c>
      <c r="G2" s="13" t="s">
        <v>231</v>
      </c>
    </row>
    <row r="3" spans="1:8" s="4" customFormat="1" ht="12.75" thickBot="1">
      <c r="A3" s="46"/>
      <c r="B3" s="14" t="s">
        <v>4</v>
      </c>
      <c r="C3" s="15" t="s">
        <v>5</v>
      </c>
      <c r="D3" s="51" t="s">
        <v>6</v>
      </c>
      <c r="E3" s="52"/>
      <c r="F3" s="16" t="s">
        <v>7</v>
      </c>
      <c r="G3" s="16" t="s">
        <v>8</v>
      </c>
      <c r="H3" s="3"/>
    </row>
    <row r="4" spans="1:7" ht="12" customHeight="1">
      <c r="A4" s="17" t="s">
        <v>66</v>
      </c>
      <c r="B4" s="18" t="s">
        <v>136</v>
      </c>
      <c r="C4" s="19" t="s">
        <v>137</v>
      </c>
      <c r="D4" s="20" t="s">
        <v>9</v>
      </c>
      <c r="E4" s="21"/>
      <c r="F4" s="22" t="s">
        <v>24</v>
      </c>
      <c r="G4" s="23" t="s">
        <v>37</v>
      </c>
    </row>
    <row r="5" spans="1:7" ht="12" customHeight="1">
      <c r="A5" s="17" t="s">
        <v>67</v>
      </c>
      <c r="B5" s="18" t="s">
        <v>138</v>
      </c>
      <c r="C5" s="19" t="s">
        <v>232</v>
      </c>
      <c r="D5" s="20" t="s">
        <v>9</v>
      </c>
      <c r="E5" s="21"/>
      <c r="F5" s="22" t="s">
        <v>24</v>
      </c>
      <c r="G5" s="23" t="s">
        <v>37</v>
      </c>
    </row>
    <row r="6" spans="1:7" ht="12" customHeight="1">
      <c r="A6" s="17" t="s">
        <v>68</v>
      </c>
      <c r="B6" s="18" t="s">
        <v>41</v>
      </c>
      <c r="C6" s="19" t="s">
        <v>42</v>
      </c>
      <c r="D6" s="20" t="s">
        <v>9</v>
      </c>
      <c r="E6" s="21"/>
      <c r="F6" s="22" t="s">
        <v>24</v>
      </c>
      <c r="G6" s="23" t="s">
        <v>37</v>
      </c>
    </row>
    <row r="7" spans="1:7" ht="12" customHeight="1">
      <c r="A7" s="17" t="s">
        <v>69</v>
      </c>
      <c r="B7" s="18" t="s">
        <v>139</v>
      </c>
      <c r="C7" s="19" t="s">
        <v>140</v>
      </c>
      <c r="D7" s="20" t="s">
        <v>9</v>
      </c>
      <c r="E7" s="21"/>
      <c r="F7" s="22" t="s">
        <v>24</v>
      </c>
      <c r="G7" s="23">
        <v>0.9909722222222223</v>
      </c>
    </row>
    <row r="8" spans="1:7" ht="12" customHeight="1">
      <c r="A8" s="11"/>
      <c r="B8" s="18" t="s">
        <v>141</v>
      </c>
      <c r="C8" s="19" t="s">
        <v>142</v>
      </c>
      <c r="D8" s="20" t="s">
        <v>20</v>
      </c>
      <c r="E8" s="21"/>
      <c r="F8" s="22" t="s">
        <v>25</v>
      </c>
      <c r="G8" s="23" t="s">
        <v>37</v>
      </c>
    </row>
    <row r="9" spans="1:7" ht="12" customHeight="1">
      <c r="A9" s="17" t="s">
        <v>70</v>
      </c>
      <c r="B9" s="18" t="s">
        <v>28</v>
      </c>
      <c r="C9" s="19" t="s">
        <v>14</v>
      </c>
      <c r="D9" s="20" t="s">
        <v>9</v>
      </c>
      <c r="E9" s="21"/>
      <c r="F9" s="22" t="s">
        <v>24</v>
      </c>
      <c r="G9" s="23" t="s">
        <v>37</v>
      </c>
    </row>
    <row r="10" spans="1:7" ht="12" customHeight="1">
      <c r="A10" s="11"/>
      <c r="B10" s="18" t="s">
        <v>143</v>
      </c>
      <c r="C10" s="19" t="s">
        <v>144</v>
      </c>
      <c r="D10" s="20" t="s">
        <v>20</v>
      </c>
      <c r="E10" s="21"/>
      <c r="F10" s="22" t="s">
        <v>25</v>
      </c>
      <c r="G10" s="23">
        <v>0.85625</v>
      </c>
    </row>
    <row r="11" spans="1:7" ht="12" customHeight="1">
      <c r="A11" s="17" t="s">
        <v>71</v>
      </c>
      <c r="B11" s="18" t="s">
        <v>43</v>
      </c>
      <c r="C11" s="19" t="s">
        <v>44</v>
      </c>
      <c r="D11" s="20" t="s">
        <v>9</v>
      </c>
      <c r="E11" s="21"/>
      <c r="F11" s="22" t="s">
        <v>24</v>
      </c>
      <c r="G11" s="23" t="s">
        <v>37</v>
      </c>
    </row>
    <row r="12" spans="1:7" ht="12" customHeight="1">
      <c r="A12" s="17" t="s">
        <v>72</v>
      </c>
      <c r="B12" s="18" t="s">
        <v>145</v>
      </c>
      <c r="C12" s="19" t="s">
        <v>233</v>
      </c>
      <c r="D12" s="20" t="s">
        <v>9</v>
      </c>
      <c r="E12" s="21"/>
      <c r="F12" s="22" t="s">
        <v>24</v>
      </c>
      <c r="G12" s="23" t="s">
        <v>37</v>
      </c>
    </row>
    <row r="13" spans="1:7" ht="12" customHeight="1">
      <c r="A13" s="17" t="s">
        <v>73</v>
      </c>
      <c r="B13" s="18" t="s">
        <v>45</v>
      </c>
      <c r="C13" s="19" t="s">
        <v>46</v>
      </c>
      <c r="D13" s="20" t="s">
        <v>47</v>
      </c>
      <c r="E13" s="21"/>
      <c r="F13" s="22" t="s">
        <v>146</v>
      </c>
      <c r="G13" s="23">
        <v>1.05625</v>
      </c>
    </row>
    <row r="14" spans="1:7" ht="12" customHeight="1">
      <c r="A14" s="17" t="s">
        <v>74</v>
      </c>
      <c r="B14" s="18" t="s">
        <v>147</v>
      </c>
      <c r="C14" s="19" t="s">
        <v>234</v>
      </c>
      <c r="D14" s="20" t="s">
        <v>9</v>
      </c>
      <c r="E14" s="21"/>
      <c r="F14" s="22" t="s">
        <v>24</v>
      </c>
      <c r="G14" s="23" t="s">
        <v>37</v>
      </c>
    </row>
    <row r="15" spans="1:7" ht="12" customHeight="1">
      <c r="A15" s="17" t="s">
        <v>75</v>
      </c>
      <c r="B15" s="18" t="s">
        <v>148</v>
      </c>
      <c r="C15" s="19" t="s">
        <v>235</v>
      </c>
      <c r="D15" s="20" t="s">
        <v>149</v>
      </c>
      <c r="E15" s="21"/>
      <c r="F15" s="22" t="s">
        <v>150</v>
      </c>
      <c r="G15" s="23" t="s">
        <v>37</v>
      </c>
    </row>
    <row r="16" spans="1:7" ht="12" customHeight="1">
      <c r="A16" s="11"/>
      <c r="B16" s="18" t="s">
        <v>151</v>
      </c>
      <c r="C16" s="19" t="s">
        <v>236</v>
      </c>
      <c r="D16" s="20" t="s">
        <v>20</v>
      </c>
      <c r="E16" s="21"/>
      <c r="F16" s="22" t="s">
        <v>25</v>
      </c>
      <c r="G16" s="23" t="s">
        <v>39</v>
      </c>
    </row>
    <row r="17" spans="1:7" ht="12" customHeight="1">
      <c r="A17" s="17" t="s">
        <v>76</v>
      </c>
      <c r="B17" s="18" t="s">
        <v>152</v>
      </c>
      <c r="C17" s="19" t="s">
        <v>156</v>
      </c>
      <c r="D17" s="20" t="s">
        <v>9</v>
      </c>
      <c r="E17" s="21"/>
      <c r="F17" s="22" t="s">
        <v>24</v>
      </c>
      <c r="G17" s="23" t="s">
        <v>37</v>
      </c>
    </row>
    <row r="18" spans="1:7" ht="12" customHeight="1">
      <c r="A18" s="17" t="s">
        <v>77</v>
      </c>
      <c r="B18" s="18" t="s">
        <v>153</v>
      </c>
      <c r="C18" s="19" t="s">
        <v>50</v>
      </c>
      <c r="D18" s="20" t="s">
        <v>9</v>
      </c>
      <c r="E18" s="21"/>
      <c r="F18" s="22" t="s">
        <v>24</v>
      </c>
      <c r="G18" s="23" t="s">
        <v>37</v>
      </c>
    </row>
    <row r="19" spans="1:7" ht="12" customHeight="1">
      <c r="A19" s="17" t="s">
        <v>78</v>
      </c>
      <c r="B19" s="18" t="s">
        <v>30</v>
      </c>
      <c r="C19" s="19" t="s">
        <v>31</v>
      </c>
      <c r="D19" s="20" t="s">
        <v>9</v>
      </c>
      <c r="E19" s="21"/>
      <c r="F19" s="22" t="s">
        <v>24</v>
      </c>
      <c r="G19" s="23" t="s">
        <v>37</v>
      </c>
    </row>
    <row r="20" spans="1:7" ht="12" customHeight="1">
      <c r="A20" s="17" t="s">
        <v>79</v>
      </c>
      <c r="B20" s="18" t="s">
        <v>154</v>
      </c>
      <c r="C20" s="19" t="s">
        <v>53</v>
      </c>
      <c r="D20" s="20" t="s">
        <v>9</v>
      </c>
      <c r="E20" s="21"/>
      <c r="F20" s="22" t="s">
        <v>24</v>
      </c>
      <c r="G20" s="23">
        <v>1.0881944444444445</v>
      </c>
    </row>
    <row r="21" spans="1:7" ht="12" customHeight="1">
      <c r="A21" s="17" t="s">
        <v>80</v>
      </c>
      <c r="B21" s="18" t="s">
        <v>155</v>
      </c>
      <c r="C21" s="19" t="s">
        <v>211</v>
      </c>
      <c r="D21" s="20" t="s">
        <v>9</v>
      </c>
      <c r="E21" s="21"/>
      <c r="F21" s="22" t="s">
        <v>24</v>
      </c>
      <c r="G21" s="23" t="s">
        <v>37</v>
      </c>
    </row>
    <row r="22" spans="1:7" ht="12" customHeight="1">
      <c r="A22" s="11"/>
      <c r="B22" s="18" t="s">
        <v>49</v>
      </c>
      <c r="C22" s="19" t="s">
        <v>156</v>
      </c>
      <c r="D22" s="20" t="s">
        <v>20</v>
      </c>
      <c r="E22" s="21"/>
      <c r="F22" s="22" t="s">
        <v>25</v>
      </c>
      <c r="G22" s="23">
        <v>1.0270833333333333</v>
      </c>
    </row>
    <row r="23" spans="1:7" ht="12" customHeight="1">
      <c r="A23" s="17" t="s">
        <v>81</v>
      </c>
      <c r="B23" s="18" t="s">
        <v>157</v>
      </c>
      <c r="C23" s="19" t="s">
        <v>158</v>
      </c>
      <c r="D23" s="20" t="s">
        <v>9</v>
      </c>
      <c r="E23" s="21"/>
      <c r="F23" s="22" t="s">
        <v>24</v>
      </c>
      <c r="G23" s="23">
        <v>0.998611111111111</v>
      </c>
    </row>
    <row r="24" spans="1:7" ht="12" customHeight="1">
      <c r="A24" s="17" t="s">
        <v>82</v>
      </c>
      <c r="B24" s="18" t="s">
        <v>159</v>
      </c>
      <c r="C24" s="19" t="s">
        <v>53</v>
      </c>
      <c r="D24" s="20" t="s">
        <v>9</v>
      </c>
      <c r="E24" s="21"/>
      <c r="F24" s="22" t="s">
        <v>24</v>
      </c>
      <c r="G24" s="23" t="s">
        <v>37</v>
      </c>
    </row>
    <row r="25" spans="1:7" ht="12" customHeight="1">
      <c r="A25" s="17" t="s">
        <v>83</v>
      </c>
      <c r="B25" s="18" t="s">
        <v>160</v>
      </c>
      <c r="C25" s="19" t="s">
        <v>161</v>
      </c>
      <c r="D25" s="20" t="s">
        <v>162</v>
      </c>
      <c r="E25" s="21"/>
      <c r="F25" s="22" t="s">
        <v>163</v>
      </c>
      <c r="G25" s="23" t="s">
        <v>37</v>
      </c>
    </row>
    <row r="26" spans="1:7" ht="12" customHeight="1">
      <c r="A26" s="17" t="s">
        <v>84</v>
      </c>
      <c r="B26" s="18" t="s">
        <v>164</v>
      </c>
      <c r="C26" s="19" t="s">
        <v>165</v>
      </c>
      <c r="D26" s="20" t="s">
        <v>162</v>
      </c>
      <c r="E26" s="21"/>
      <c r="F26" s="22" t="s">
        <v>163</v>
      </c>
      <c r="G26" s="23" t="s">
        <v>37</v>
      </c>
    </row>
    <row r="27" spans="1:7" ht="12" customHeight="1">
      <c r="A27" s="17" t="s">
        <v>85</v>
      </c>
      <c r="B27" s="18" t="s">
        <v>166</v>
      </c>
      <c r="C27" s="19" t="s">
        <v>167</v>
      </c>
      <c r="D27" s="20" t="s">
        <v>9</v>
      </c>
      <c r="E27" s="21"/>
      <c r="F27" s="22" t="s">
        <v>24</v>
      </c>
      <c r="G27" s="23">
        <v>1.0305555555555557</v>
      </c>
    </row>
    <row r="28" spans="1:7" ht="12" customHeight="1">
      <c r="A28" s="17" t="s">
        <v>86</v>
      </c>
      <c r="B28" s="18" t="s">
        <v>32</v>
      </c>
      <c r="C28" s="19" t="s">
        <v>237</v>
      </c>
      <c r="D28" s="20" t="s">
        <v>9</v>
      </c>
      <c r="E28" s="21"/>
      <c r="F28" s="22" t="s">
        <v>24</v>
      </c>
      <c r="G28" s="23">
        <v>0.9638888888888889</v>
      </c>
    </row>
    <row r="29" spans="1:7" ht="12" customHeight="1">
      <c r="A29" s="17" t="s">
        <v>87</v>
      </c>
      <c r="B29" s="18" t="s">
        <v>168</v>
      </c>
      <c r="C29" s="19" t="s">
        <v>169</v>
      </c>
      <c r="D29" s="20" t="s">
        <v>9</v>
      </c>
      <c r="E29" s="21"/>
      <c r="F29" s="22" t="s">
        <v>24</v>
      </c>
      <c r="G29" s="23" t="s">
        <v>39</v>
      </c>
    </row>
    <row r="30" spans="1:7" ht="12" customHeight="1">
      <c r="A30" s="17" t="s">
        <v>88</v>
      </c>
      <c r="B30" s="18" t="s">
        <v>170</v>
      </c>
      <c r="C30" s="19" t="s">
        <v>238</v>
      </c>
      <c r="D30" s="20" t="s">
        <v>9</v>
      </c>
      <c r="E30" s="21"/>
      <c r="F30" s="22" t="s">
        <v>24</v>
      </c>
      <c r="G30" s="23" t="s">
        <v>39</v>
      </c>
    </row>
    <row r="31" spans="1:7" ht="12" customHeight="1">
      <c r="A31" s="17" t="s">
        <v>89</v>
      </c>
      <c r="B31" s="18" t="s">
        <v>171</v>
      </c>
      <c r="C31" s="19" t="s">
        <v>172</v>
      </c>
      <c r="D31" s="20" t="s">
        <v>9</v>
      </c>
      <c r="E31" s="21"/>
      <c r="F31" s="22" t="s">
        <v>24</v>
      </c>
      <c r="G31" s="23" t="s">
        <v>39</v>
      </c>
    </row>
    <row r="32" spans="1:7" ht="12" customHeight="1">
      <c r="A32" s="17" t="s">
        <v>90</v>
      </c>
      <c r="B32" s="18" t="s">
        <v>173</v>
      </c>
      <c r="C32" s="19" t="s">
        <v>174</v>
      </c>
      <c r="D32" s="20" t="s">
        <v>9</v>
      </c>
      <c r="E32" s="21"/>
      <c r="F32" s="22" t="s">
        <v>24</v>
      </c>
      <c r="G32" s="23" t="s">
        <v>37</v>
      </c>
    </row>
    <row r="33" spans="1:7" ht="12" customHeight="1">
      <c r="A33" s="17" t="s">
        <v>91</v>
      </c>
      <c r="B33" s="18" t="s">
        <v>51</v>
      </c>
      <c r="C33" s="19" t="s">
        <v>239</v>
      </c>
      <c r="D33" s="20" t="s">
        <v>9</v>
      </c>
      <c r="E33" s="21"/>
      <c r="F33" s="22" t="s">
        <v>24</v>
      </c>
      <c r="G33" s="23" t="s">
        <v>37</v>
      </c>
    </row>
    <row r="34" spans="1:7" ht="12" customHeight="1">
      <c r="A34" s="11"/>
      <c r="B34" s="18" t="s">
        <v>175</v>
      </c>
      <c r="C34" s="19" t="s">
        <v>176</v>
      </c>
      <c r="D34" s="20" t="s">
        <v>20</v>
      </c>
      <c r="E34" s="21"/>
      <c r="F34" s="22" t="s">
        <v>25</v>
      </c>
      <c r="G34" s="23">
        <v>0.8611111111111112</v>
      </c>
    </row>
    <row r="35" spans="1:7" ht="12" customHeight="1">
      <c r="A35" s="17" t="s">
        <v>92</v>
      </c>
      <c r="B35" s="18" t="s">
        <v>177</v>
      </c>
      <c r="C35" s="19" t="s">
        <v>178</v>
      </c>
      <c r="D35" s="20" t="s">
        <v>9</v>
      </c>
      <c r="E35" s="21"/>
      <c r="F35" s="22" t="s">
        <v>24</v>
      </c>
      <c r="G35" s="23" t="s">
        <v>37</v>
      </c>
    </row>
    <row r="36" spans="1:7" ht="12" customHeight="1">
      <c r="A36" s="17" t="s">
        <v>93</v>
      </c>
      <c r="B36" s="18" t="s">
        <v>179</v>
      </c>
      <c r="C36" s="19" t="s">
        <v>180</v>
      </c>
      <c r="D36" s="20" t="s">
        <v>9</v>
      </c>
      <c r="E36" s="21"/>
      <c r="F36" s="22" t="s">
        <v>24</v>
      </c>
      <c r="G36" s="23">
        <v>1.1041666666666667</v>
      </c>
    </row>
    <row r="37" spans="1:7" ht="12" customHeight="1">
      <c r="A37" s="17" t="s">
        <v>94</v>
      </c>
      <c r="B37" s="18" t="s">
        <v>181</v>
      </c>
      <c r="C37" s="19" t="s">
        <v>12</v>
      </c>
      <c r="D37" s="20" t="s">
        <v>47</v>
      </c>
      <c r="E37" s="21"/>
      <c r="F37" s="22" t="s">
        <v>146</v>
      </c>
      <c r="G37" s="23" t="s">
        <v>37</v>
      </c>
    </row>
    <row r="38" spans="1:7" ht="12" customHeight="1">
      <c r="A38" s="11"/>
      <c r="B38" s="18" t="s">
        <v>182</v>
      </c>
      <c r="C38" s="19" t="s">
        <v>240</v>
      </c>
      <c r="D38" s="20" t="s">
        <v>20</v>
      </c>
      <c r="E38" s="21"/>
      <c r="F38" s="22" t="s">
        <v>25</v>
      </c>
      <c r="G38" s="23" t="s">
        <v>37</v>
      </c>
    </row>
    <row r="39" spans="1:7" ht="12" customHeight="1">
      <c r="A39" s="17" t="s">
        <v>95</v>
      </c>
      <c r="B39" s="18" t="s">
        <v>182</v>
      </c>
      <c r="C39" s="19" t="s">
        <v>183</v>
      </c>
      <c r="D39" s="20" t="s">
        <v>9</v>
      </c>
      <c r="E39" s="21"/>
      <c r="F39" s="22" t="s">
        <v>24</v>
      </c>
      <c r="G39" s="23" t="s">
        <v>37</v>
      </c>
    </row>
    <row r="40" spans="1:7" ht="12" customHeight="1">
      <c r="A40" s="17" t="s">
        <v>96</v>
      </c>
      <c r="B40" s="18" t="s">
        <v>182</v>
      </c>
      <c r="C40" s="19" t="s">
        <v>241</v>
      </c>
      <c r="D40" s="20" t="s">
        <v>20</v>
      </c>
      <c r="E40" s="21"/>
      <c r="F40" s="22" t="s">
        <v>25</v>
      </c>
      <c r="G40" s="23">
        <v>0.9680555555555556</v>
      </c>
    </row>
    <row r="41" spans="1:7" ht="12" customHeight="1">
      <c r="A41" s="17" t="s">
        <v>97</v>
      </c>
      <c r="B41" s="18" t="s">
        <v>184</v>
      </c>
      <c r="C41" s="19" t="s">
        <v>12</v>
      </c>
      <c r="D41" s="20" t="s">
        <v>9</v>
      </c>
      <c r="E41" s="21"/>
      <c r="F41" s="22" t="s">
        <v>24</v>
      </c>
      <c r="G41" s="23" t="s">
        <v>37</v>
      </c>
    </row>
    <row r="42" spans="1:7" ht="12" customHeight="1">
      <c r="A42" s="17" t="s">
        <v>98</v>
      </c>
      <c r="B42" s="18" t="s">
        <v>185</v>
      </c>
      <c r="C42" s="19" t="s">
        <v>186</v>
      </c>
      <c r="D42" s="20" t="s">
        <v>9</v>
      </c>
      <c r="E42" s="21"/>
      <c r="F42" s="22" t="s">
        <v>24</v>
      </c>
      <c r="G42" s="23" t="s">
        <v>37</v>
      </c>
    </row>
    <row r="43" spans="1:7" ht="12" customHeight="1">
      <c r="A43" s="17" t="s">
        <v>99</v>
      </c>
      <c r="B43" s="18" t="s">
        <v>185</v>
      </c>
      <c r="C43" s="19" t="s">
        <v>187</v>
      </c>
      <c r="D43" s="20" t="s">
        <v>9</v>
      </c>
      <c r="E43" s="21"/>
      <c r="F43" s="22" t="s">
        <v>24</v>
      </c>
      <c r="G43" s="23">
        <v>1.0229166666666667</v>
      </c>
    </row>
    <row r="44" spans="1:7" ht="12" customHeight="1">
      <c r="A44" s="17" t="s">
        <v>100</v>
      </c>
      <c r="B44" s="18" t="s">
        <v>185</v>
      </c>
      <c r="C44" s="19" t="s">
        <v>188</v>
      </c>
      <c r="D44" s="20" t="s">
        <v>9</v>
      </c>
      <c r="E44" s="21"/>
      <c r="F44" s="22" t="s">
        <v>24</v>
      </c>
      <c r="G44" s="23">
        <v>0.9680555555555556</v>
      </c>
    </row>
    <row r="45" spans="1:7" ht="12" customHeight="1">
      <c r="A45" s="17" t="s">
        <v>101</v>
      </c>
      <c r="B45" s="18" t="s">
        <v>251</v>
      </c>
      <c r="C45" s="19" t="s">
        <v>189</v>
      </c>
      <c r="D45" s="20" t="s">
        <v>9</v>
      </c>
      <c r="E45" s="21"/>
      <c r="F45" s="22" t="s">
        <v>24</v>
      </c>
      <c r="G45" s="23" t="s">
        <v>37</v>
      </c>
    </row>
    <row r="46" spans="1:7" ht="12" customHeight="1">
      <c r="A46" s="17" t="s">
        <v>102</v>
      </c>
      <c r="B46" s="18" t="s">
        <v>54</v>
      </c>
      <c r="C46" s="19" t="s">
        <v>48</v>
      </c>
      <c r="D46" s="20" t="s">
        <v>162</v>
      </c>
      <c r="E46" s="21"/>
      <c r="F46" s="22" t="s">
        <v>163</v>
      </c>
      <c r="G46" s="23" t="s">
        <v>37</v>
      </c>
    </row>
    <row r="47" spans="1:7" ht="12" customHeight="1">
      <c r="A47" s="17" t="s">
        <v>103</v>
      </c>
      <c r="B47" s="18" t="s">
        <v>190</v>
      </c>
      <c r="C47" s="19" t="s">
        <v>52</v>
      </c>
      <c r="D47" s="20" t="s">
        <v>9</v>
      </c>
      <c r="E47" s="21"/>
      <c r="F47" s="22" t="s">
        <v>24</v>
      </c>
      <c r="G47" s="23" t="s">
        <v>37</v>
      </c>
    </row>
    <row r="48" spans="1:7" ht="12" customHeight="1">
      <c r="A48" s="11"/>
      <c r="B48" s="18" t="s">
        <v>191</v>
      </c>
      <c r="C48" s="19" t="s">
        <v>21</v>
      </c>
      <c r="D48" s="20" t="s">
        <v>20</v>
      </c>
      <c r="E48" s="21"/>
      <c r="F48" s="22" t="s">
        <v>25</v>
      </c>
      <c r="G48" s="23" t="s">
        <v>37</v>
      </c>
    </row>
    <row r="49" spans="1:7" ht="12" customHeight="1">
      <c r="A49" s="17" t="s">
        <v>104</v>
      </c>
      <c r="B49" s="18" t="s">
        <v>55</v>
      </c>
      <c r="C49" s="19" t="s">
        <v>33</v>
      </c>
      <c r="D49" s="20" t="s">
        <v>9</v>
      </c>
      <c r="E49" s="21"/>
      <c r="F49" s="22" t="s">
        <v>24</v>
      </c>
      <c r="G49" s="23" t="s">
        <v>37</v>
      </c>
    </row>
    <row r="50" spans="1:7" ht="12" customHeight="1">
      <c r="A50" s="17" t="s">
        <v>105</v>
      </c>
      <c r="B50" s="18" t="s">
        <v>17</v>
      </c>
      <c r="C50" s="19" t="s">
        <v>18</v>
      </c>
      <c r="D50" s="20" t="s">
        <v>9</v>
      </c>
      <c r="E50" s="21"/>
      <c r="F50" s="22" t="s">
        <v>24</v>
      </c>
      <c r="G50" s="23" t="s">
        <v>37</v>
      </c>
    </row>
    <row r="51" spans="1:7" ht="12" customHeight="1">
      <c r="A51" s="11"/>
      <c r="B51" s="18" t="s">
        <v>192</v>
      </c>
      <c r="C51" s="19" t="s">
        <v>242</v>
      </c>
      <c r="D51" s="20" t="s">
        <v>20</v>
      </c>
      <c r="E51" s="21"/>
      <c r="F51" s="22" t="s">
        <v>25</v>
      </c>
      <c r="G51" s="23" t="s">
        <v>37</v>
      </c>
    </row>
    <row r="52" spans="1:7" ht="12" customHeight="1">
      <c r="A52" s="17" t="s">
        <v>106</v>
      </c>
      <c r="B52" s="18" t="s">
        <v>193</v>
      </c>
      <c r="C52" s="19" t="s">
        <v>194</v>
      </c>
      <c r="D52" s="20" t="s">
        <v>9</v>
      </c>
      <c r="E52" s="21"/>
      <c r="F52" s="22" t="s">
        <v>24</v>
      </c>
      <c r="G52" s="23" t="s">
        <v>37</v>
      </c>
    </row>
    <row r="53" spans="1:7" ht="12" customHeight="1">
      <c r="A53" s="17" t="s">
        <v>107</v>
      </c>
      <c r="B53" s="18" t="s">
        <v>56</v>
      </c>
      <c r="C53" s="19" t="s">
        <v>243</v>
      </c>
      <c r="D53" s="20" t="s">
        <v>20</v>
      </c>
      <c r="E53" s="21"/>
      <c r="F53" s="22" t="s">
        <v>25</v>
      </c>
      <c r="G53" s="23" t="s">
        <v>37</v>
      </c>
    </row>
    <row r="54" spans="1:7" ht="12" customHeight="1">
      <c r="A54" s="17" t="s">
        <v>108</v>
      </c>
      <c r="B54" s="18" t="s">
        <v>56</v>
      </c>
      <c r="C54" s="19" t="s">
        <v>57</v>
      </c>
      <c r="D54" s="20" t="s">
        <v>29</v>
      </c>
      <c r="E54" s="21"/>
      <c r="F54" s="22" t="s">
        <v>38</v>
      </c>
      <c r="G54" s="23" t="s">
        <v>37</v>
      </c>
    </row>
    <row r="55" spans="1:7" ht="12" customHeight="1">
      <c r="A55" s="17" t="s">
        <v>109</v>
      </c>
      <c r="B55" s="39" t="s">
        <v>253</v>
      </c>
      <c r="C55" s="40" t="s">
        <v>254</v>
      </c>
      <c r="D55" s="20" t="s">
        <v>36</v>
      </c>
      <c r="E55" s="21"/>
      <c r="F55" s="22" t="s">
        <v>40</v>
      </c>
      <c r="G55" s="23">
        <v>1.1055555555555556</v>
      </c>
    </row>
    <row r="56" spans="1:7" ht="12" customHeight="1">
      <c r="A56" s="17" t="s">
        <v>110</v>
      </c>
      <c r="B56" s="18" t="s">
        <v>58</v>
      </c>
      <c r="C56" s="19" t="s">
        <v>27</v>
      </c>
      <c r="D56" s="20" t="s">
        <v>9</v>
      </c>
      <c r="E56" s="21"/>
      <c r="F56" s="22" t="s">
        <v>24</v>
      </c>
      <c r="G56" s="23" t="s">
        <v>37</v>
      </c>
    </row>
    <row r="57" spans="1:7" ht="12" customHeight="1">
      <c r="A57" s="17" t="s">
        <v>111</v>
      </c>
      <c r="B57" s="18" t="s">
        <v>195</v>
      </c>
      <c r="C57" s="19" t="s">
        <v>196</v>
      </c>
      <c r="D57" s="20" t="s">
        <v>9</v>
      </c>
      <c r="E57" s="21"/>
      <c r="F57" s="22" t="s">
        <v>24</v>
      </c>
      <c r="G57" s="23" t="s">
        <v>37</v>
      </c>
    </row>
    <row r="58" spans="1:7" ht="12" customHeight="1">
      <c r="A58" s="17" t="s">
        <v>112</v>
      </c>
      <c r="B58" s="18" t="s">
        <v>59</v>
      </c>
      <c r="C58" s="19" t="s">
        <v>60</v>
      </c>
      <c r="D58" s="20" t="s">
        <v>9</v>
      </c>
      <c r="E58" s="21"/>
      <c r="F58" s="22" t="s">
        <v>24</v>
      </c>
      <c r="G58" s="23" t="s">
        <v>37</v>
      </c>
    </row>
    <row r="59" spans="1:7" ht="12" customHeight="1">
      <c r="A59" s="11"/>
      <c r="B59" s="18" t="s">
        <v>59</v>
      </c>
      <c r="C59" s="19" t="s">
        <v>197</v>
      </c>
      <c r="D59" s="20" t="s">
        <v>20</v>
      </c>
      <c r="E59" s="21"/>
      <c r="F59" s="22" t="s">
        <v>25</v>
      </c>
      <c r="G59" s="23" t="s">
        <v>37</v>
      </c>
    </row>
    <row r="60" spans="1:7" ht="12" customHeight="1">
      <c r="A60" s="17" t="s">
        <v>113</v>
      </c>
      <c r="B60" s="18" t="s">
        <v>198</v>
      </c>
      <c r="C60" s="19" t="s">
        <v>199</v>
      </c>
      <c r="D60" s="20" t="s">
        <v>47</v>
      </c>
      <c r="E60" s="21"/>
      <c r="F60" s="22" t="s">
        <v>146</v>
      </c>
      <c r="G60" s="23" t="s">
        <v>37</v>
      </c>
    </row>
    <row r="61" spans="1:7" ht="12" customHeight="1">
      <c r="A61" s="11"/>
      <c r="B61" s="18" t="s">
        <v>200</v>
      </c>
      <c r="C61" s="19" t="s">
        <v>19</v>
      </c>
      <c r="D61" s="20" t="s">
        <v>20</v>
      </c>
      <c r="E61" s="21"/>
      <c r="F61" s="22" t="s">
        <v>25</v>
      </c>
      <c r="G61" s="23">
        <v>0.8069444444444445</v>
      </c>
    </row>
    <row r="62" spans="1:7" ht="12" customHeight="1">
      <c r="A62" s="17" t="s">
        <v>114</v>
      </c>
      <c r="B62" s="18" t="s">
        <v>201</v>
      </c>
      <c r="C62" s="19" t="s">
        <v>202</v>
      </c>
      <c r="D62" s="20" t="s">
        <v>9</v>
      </c>
      <c r="E62" s="21"/>
      <c r="F62" s="22" t="s">
        <v>24</v>
      </c>
      <c r="G62" s="23" t="s">
        <v>37</v>
      </c>
    </row>
    <row r="63" spans="1:7" ht="12" customHeight="1">
      <c r="A63" s="17" t="s">
        <v>115</v>
      </c>
      <c r="B63" s="18" t="s">
        <v>203</v>
      </c>
      <c r="C63" s="19" t="s">
        <v>244</v>
      </c>
      <c r="D63" s="20" t="s">
        <v>9</v>
      </c>
      <c r="E63" s="21"/>
      <c r="F63" s="22" t="s">
        <v>24</v>
      </c>
      <c r="G63" s="23">
        <v>0.9777777777777777</v>
      </c>
    </row>
    <row r="64" spans="1:7" ht="12" customHeight="1">
      <c r="A64" s="11"/>
      <c r="B64" s="18" t="s">
        <v>62</v>
      </c>
      <c r="C64" s="19" t="s">
        <v>50</v>
      </c>
      <c r="D64" s="20" t="s">
        <v>20</v>
      </c>
      <c r="E64" s="21"/>
      <c r="F64" s="22" t="s">
        <v>25</v>
      </c>
      <c r="G64" s="23" t="s">
        <v>37</v>
      </c>
    </row>
    <row r="65" spans="1:7" ht="12" customHeight="1">
      <c r="A65" s="17" t="s">
        <v>116</v>
      </c>
      <c r="B65" s="18" t="s">
        <v>204</v>
      </c>
      <c r="C65" s="19" t="s">
        <v>19</v>
      </c>
      <c r="D65" s="20" t="s">
        <v>47</v>
      </c>
      <c r="E65" s="21"/>
      <c r="F65" s="22" t="s">
        <v>146</v>
      </c>
      <c r="G65" s="23" t="s">
        <v>37</v>
      </c>
    </row>
    <row r="66" spans="1:7" ht="12" customHeight="1">
      <c r="A66" s="11"/>
      <c r="B66" s="18" t="s">
        <v>63</v>
      </c>
      <c r="C66" s="19" t="s">
        <v>64</v>
      </c>
      <c r="D66" s="20" t="s">
        <v>20</v>
      </c>
      <c r="E66" s="21"/>
      <c r="F66" s="22" t="s">
        <v>25</v>
      </c>
      <c r="G66" s="23">
        <v>0.8784722222222222</v>
      </c>
    </row>
    <row r="67" spans="1:7" ht="12" customHeight="1">
      <c r="A67" s="17" t="s">
        <v>117</v>
      </c>
      <c r="B67" s="18" t="s">
        <v>205</v>
      </c>
      <c r="C67" s="19" t="s">
        <v>206</v>
      </c>
      <c r="D67" s="20" t="s">
        <v>9</v>
      </c>
      <c r="E67" s="21"/>
      <c r="F67" s="22" t="s">
        <v>24</v>
      </c>
      <c r="G67" s="23" t="s">
        <v>37</v>
      </c>
    </row>
    <row r="68" spans="1:7" ht="12" customHeight="1">
      <c r="A68" s="17" t="s">
        <v>118</v>
      </c>
      <c r="B68" s="18" t="s">
        <v>207</v>
      </c>
      <c r="C68" s="19" t="s">
        <v>245</v>
      </c>
      <c r="D68" s="20" t="s">
        <v>20</v>
      </c>
      <c r="E68" s="21"/>
      <c r="F68" s="22" t="s">
        <v>25</v>
      </c>
      <c r="G68" s="23" t="s">
        <v>37</v>
      </c>
    </row>
    <row r="69" spans="1:7" ht="12" customHeight="1">
      <c r="A69" s="17" t="s">
        <v>119</v>
      </c>
      <c r="B69" s="18" t="s">
        <v>34</v>
      </c>
      <c r="C69" s="19" t="s">
        <v>35</v>
      </c>
      <c r="D69" s="20" t="s">
        <v>9</v>
      </c>
      <c r="E69" s="21"/>
      <c r="F69" s="22" t="s">
        <v>24</v>
      </c>
      <c r="G69" s="23" t="s">
        <v>37</v>
      </c>
    </row>
    <row r="70" spans="1:7" ht="12" customHeight="1">
      <c r="A70" s="17" t="s">
        <v>120</v>
      </c>
      <c r="B70" s="18" t="s">
        <v>34</v>
      </c>
      <c r="C70" s="19" t="s">
        <v>26</v>
      </c>
      <c r="D70" s="20" t="s">
        <v>9</v>
      </c>
      <c r="E70" s="21"/>
      <c r="F70" s="22" t="s">
        <v>24</v>
      </c>
      <c r="G70" s="23" t="s">
        <v>37</v>
      </c>
    </row>
    <row r="71" spans="1:7" ht="12" customHeight="1">
      <c r="A71" s="11"/>
      <c r="B71" s="18" t="s">
        <v>208</v>
      </c>
      <c r="C71" s="19" t="s">
        <v>209</v>
      </c>
      <c r="D71" s="20" t="s">
        <v>20</v>
      </c>
      <c r="E71" s="21"/>
      <c r="F71" s="22" t="s">
        <v>25</v>
      </c>
      <c r="G71" s="23" t="s">
        <v>37</v>
      </c>
    </row>
    <row r="72" spans="1:7" ht="12" customHeight="1">
      <c r="A72" s="17" t="s">
        <v>121</v>
      </c>
      <c r="B72" s="18" t="s">
        <v>210</v>
      </c>
      <c r="C72" s="19" t="s">
        <v>211</v>
      </c>
      <c r="D72" s="20" t="s">
        <v>9</v>
      </c>
      <c r="E72" s="21"/>
      <c r="F72" s="22" t="s">
        <v>24</v>
      </c>
      <c r="G72" s="23">
        <v>0.9791666666666666</v>
      </c>
    </row>
    <row r="73" spans="1:7" ht="12" customHeight="1">
      <c r="A73" s="17" t="s">
        <v>122</v>
      </c>
      <c r="B73" s="18" t="s">
        <v>65</v>
      </c>
      <c r="C73" s="19" t="s">
        <v>13</v>
      </c>
      <c r="D73" s="20" t="s">
        <v>9</v>
      </c>
      <c r="E73" s="21"/>
      <c r="F73" s="22" t="s">
        <v>24</v>
      </c>
      <c r="G73" s="23" t="s">
        <v>37</v>
      </c>
    </row>
    <row r="74" spans="1:7" ht="12" customHeight="1">
      <c r="A74" s="11"/>
      <c r="B74" s="18" t="s">
        <v>212</v>
      </c>
      <c r="C74" s="19" t="s">
        <v>246</v>
      </c>
      <c r="D74" s="20" t="s">
        <v>20</v>
      </c>
      <c r="E74" s="21"/>
      <c r="F74" s="22" t="s">
        <v>25</v>
      </c>
      <c r="G74" s="23">
        <v>0.7881944444444445</v>
      </c>
    </row>
    <row r="75" spans="1:7" ht="12" customHeight="1">
      <c r="A75" s="17" t="s">
        <v>123</v>
      </c>
      <c r="B75" s="18" t="s">
        <v>213</v>
      </c>
      <c r="C75" s="19" t="s">
        <v>214</v>
      </c>
      <c r="D75" s="20" t="s">
        <v>20</v>
      </c>
      <c r="E75" s="21"/>
      <c r="F75" s="22" t="s">
        <v>25</v>
      </c>
      <c r="G75" s="23" t="s">
        <v>37</v>
      </c>
    </row>
    <row r="76" spans="1:7" ht="12" customHeight="1">
      <c r="A76" s="17" t="s">
        <v>124</v>
      </c>
      <c r="B76" s="18" t="s">
        <v>215</v>
      </c>
      <c r="C76" s="19" t="s">
        <v>247</v>
      </c>
      <c r="D76" s="20" t="s">
        <v>9</v>
      </c>
      <c r="E76" s="21"/>
      <c r="F76" s="22" t="s">
        <v>24</v>
      </c>
      <c r="G76" s="23" t="s">
        <v>39</v>
      </c>
    </row>
    <row r="77" spans="1:7" ht="12" customHeight="1">
      <c r="A77" s="17" t="s">
        <v>125</v>
      </c>
      <c r="B77" s="18" t="s">
        <v>216</v>
      </c>
      <c r="C77" s="19" t="s">
        <v>248</v>
      </c>
      <c r="D77" s="20" t="s">
        <v>9</v>
      </c>
      <c r="E77" s="21"/>
      <c r="F77" s="22" t="s">
        <v>24</v>
      </c>
      <c r="G77" s="23">
        <v>0.9756944444444445</v>
      </c>
    </row>
    <row r="78" spans="1:7" ht="12" customHeight="1">
      <c r="A78" s="17" t="s">
        <v>126</v>
      </c>
      <c r="B78" s="18" t="s">
        <v>217</v>
      </c>
      <c r="C78" s="19" t="s">
        <v>249</v>
      </c>
      <c r="D78" s="20" t="s">
        <v>9</v>
      </c>
      <c r="E78" s="21"/>
      <c r="F78" s="22" t="s">
        <v>24</v>
      </c>
      <c r="G78" s="23">
        <v>0.8944444444444444</v>
      </c>
    </row>
    <row r="79" spans="1:7" ht="12" customHeight="1">
      <c r="A79" s="17" t="s">
        <v>127</v>
      </c>
      <c r="B79" s="18" t="s">
        <v>218</v>
      </c>
      <c r="C79" s="19" t="s">
        <v>219</v>
      </c>
      <c r="D79" s="20" t="s">
        <v>9</v>
      </c>
      <c r="E79" s="21"/>
      <c r="F79" s="22" t="s">
        <v>24</v>
      </c>
      <c r="G79" s="23" t="s">
        <v>37</v>
      </c>
    </row>
    <row r="80" spans="1:7" ht="12" customHeight="1">
      <c r="A80" s="17" t="s">
        <v>128</v>
      </c>
      <c r="B80" s="18" t="s">
        <v>218</v>
      </c>
      <c r="C80" s="19" t="s">
        <v>250</v>
      </c>
      <c r="D80" s="20" t="s">
        <v>9</v>
      </c>
      <c r="E80" s="21"/>
      <c r="F80" s="22" t="s">
        <v>24</v>
      </c>
      <c r="G80" s="23" t="s">
        <v>37</v>
      </c>
    </row>
    <row r="81" spans="1:7" ht="12" customHeight="1">
      <c r="A81" s="17" t="s">
        <v>129</v>
      </c>
      <c r="B81" s="18" t="s">
        <v>220</v>
      </c>
      <c r="C81" s="19" t="s">
        <v>221</v>
      </c>
      <c r="D81" s="20" t="s">
        <v>9</v>
      </c>
      <c r="E81" s="21"/>
      <c r="F81" s="22" t="s">
        <v>24</v>
      </c>
      <c r="G81" s="23" t="s">
        <v>37</v>
      </c>
    </row>
    <row r="82" spans="1:7" ht="12" customHeight="1">
      <c r="A82" s="17" t="s">
        <v>130</v>
      </c>
      <c r="B82" s="18" t="s">
        <v>222</v>
      </c>
      <c r="C82" s="19" t="s">
        <v>223</v>
      </c>
      <c r="D82" s="20" t="s">
        <v>36</v>
      </c>
      <c r="E82" s="21"/>
      <c r="F82" s="22" t="s">
        <v>40</v>
      </c>
      <c r="G82" s="23" t="s">
        <v>37</v>
      </c>
    </row>
    <row r="83" spans="1:7" ht="12" customHeight="1">
      <c r="A83" s="17" t="s">
        <v>131</v>
      </c>
      <c r="B83" s="18" t="s">
        <v>224</v>
      </c>
      <c r="C83" s="19" t="s">
        <v>61</v>
      </c>
      <c r="D83" s="20" t="s">
        <v>9</v>
      </c>
      <c r="E83" s="21"/>
      <c r="F83" s="22" t="s">
        <v>24</v>
      </c>
      <c r="G83" s="23" t="s">
        <v>37</v>
      </c>
    </row>
    <row r="84" spans="1:7" ht="12" customHeight="1">
      <c r="A84" s="17" t="s">
        <v>133</v>
      </c>
      <c r="B84" s="18" t="s">
        <v>225</v>
      </c>
      <c r="C84" s="19" t="s">
        <v>226</v>
      </c>
      <c r="D84" s="20" t="s">
        <v>9</v>
      </c>
      <c r="E84" s="21"/>
      <c r="F84" s="22" t="s">
        <v>24</v>
      </c>
      <c r="G84" s="23">
        <v>0.9305555555555555</v>
      </c>
    </row>
    <row r="85" spans="1:7" ht="12" customHeight="1">
      <c r="A85" s="17" t="s">
        <v>132</v>
      </c>
      <c r="B85" s="18" t="s">
        <v>11</v>
      </c>
      <c r="C85" s="19" t="s">
        <v>16</v>
      </c>
      <c r="D85" s="20" t="s">
        <v>10</v>
      </c>
      <c r="E85" s="21"/>
      <c r="F85" s="22" t="s">
        <v>15</v>
      </c>
      <c r="G85" s="23" t="s">
        <v>39</v>
      </c>
    </row>
    <row r="86" spans="1:7" ht="12" customHeight="1">
      <c r="A86" s="17" t="s">
        <v>134</v>
      </c>
      <c r="B86" s="18" t="s">
        <v>227</v>
      </c>
      <c r="C86" s="19" t="s">
        <v>228</v>
      </c>
      <c r="D86" s="20" t="s">
        <v>10</v>
      </c>
      <c r="E86" s="21"/>
      <c r="F86" s="22" t="s">
        <v>15</v>
      </c>
      <c r="G86" s="23">
        <v>0.9125</v>
      </c>
    </row>
    <row r="87" spans="1:7" ht="12" customHeight="1" thickBot="1">
      <c r="A87" s="24" t="s">
        <v>135</v>
      </c>
      <c r="B87" s="25" t="s">
        <v>22</v>
      </c>
      <c r="C87" s="26" t="s">
        <v>23</v>
      </c>
      <c r="D87" s="27" t="s">
        <v>10</v>
      </c>
      <c r="E87" s="28"/>
      <c r="F87" s="29" t="s">
        <v>15</v>
      </c>
      <c r="G87" s="30">
        <v>1.0694444444444444</v>
      </c>
    </row>
    <row r="88" spans="1:7" s="5" customFormat="1" ht="12">
      <c r="A88" s="31"/>
      <c r="B88" s="32"/>
      <c r="C88" s="33"/>
      <c r="D88" s="34"/>
      <c r="E88" s="35"/>
      <c r="F88" s="36"/>
      <c r="G88" s="37"/>
    </row>
    <row r="89" spans="1:7" ht="12.75">
      <c r="A89" s="41"/>
      <c r="B89" s="41"/>
      <c r="C89" s="41"/>
      <c r="D89" s="41"/>
      <c r="E89" s="41"/>
      <c r="F89" s="41" t="s">
        <v>255</v>
      </c>
      <c r="G89" s="42">
        <f>COUNTIF(G4:G87,"DNF")</f>
        <v>6</v>
      </c>
    </row>
    <row r="90" spans="1:7" ht="12.75">
      <c r="A90" s="41">
        <f>COUNTA(A4:A87)</f>
        <v>70</v>
      </c>
      <c r="B90" s="41"/>
      <c r="C90" s="41"/>
      <c r="D90" s="41"/>
      <c r="E90" s="41"/>
      <c r="F90" s="41" t="s">
        <v>256</v>
      </c>
      <c r="G90" s="42">
        <f>COUNTIF(G4:G87,"DNS")</f>
        <v>54</v>
      </c>
    </row>
    <row r="91" spans="1:7" ht="12.75">
      <c r="A91" s="41">
        <f>COUNTBLANK(A4:A87)</f>
        <v>14</v>
      </c>
      <c r="B91" s="41"/>
      <c r="C91" s="41"/>
      <c r="D91" s="41"/>
      <c r="E91" s="41"/>
      <c r="F91" s="41" t="s">
        <v>257</v>
      </c>
      <c r="G91" s="43"/>
    </row>
    <row r="92" spans="1:7" ht="12.75">
      <c r="A92" s="41"/>
      <c r="B92" s="42">
        <f>A93-G90</f>
        <v>30</v>
      </c>
      <c r="C92" s="41"/>
      <c r="D92" s="41"/>
      <c r="E92" s="41"/>
      <c r="F92" s="44" t="s">
        <v>258</v>
      </c>
      <c r="G92" s="42">
        <f>COUNT(G4:G87)</f>
        <v>24</v>
      </c>
    </row>
    <row r="93" spans="1:7" ht="12.75">
      <c r="A93" s="41">
        <f>SUM(A90:A92)</f>
        <v>84</v>
      </c>
      <c r="B93" s="42">
        <f>B92+G90</f>
        <v>84</v>
      </c>
      <c r="C93" s="41"/>
      <c r="D93" s="41"/>
      <c r="E93" s="41"/>
      <c r="F93" s="41"/>
      <c r="G93" s="42">
        <f>SUM(G89:G92)</f>
        <v>84</v>
      </c>
    </row>
    <row r="94" spans="2:7" ht="12">
      <c r="B94" s="3"/>
      <c r="C94" s="3"/>
      <c r="D94" s="3"/>
      <c r="E94" s="3"/>
      <c r="F94" s="3"/>
      <c r="G94" s="9"/>
    </row>
    <row r="95" spans="2:7" ht="12">
      <c r="B95" s="3"/>
      <c r="C95" s="3"/>
      <c r="D95" s="3"/>
      <c r="E95" s="3"/>
      <c r="F95" s="3"/>
      <c r="G95" s="9"/>
    </row>
    <row r="96" spans="2:7" ht="12">
      <c r="B96" s="3"/>
      <c r="C96" s="3"/>
      <c r="D96" s="3"/>
      <c r="E96" s="3"/>
      <c r="F96" s="3"/>
      <c r="G96" s="9"/>
    </row>
    <row r="97" spans="2:7" ht="12">
      <c r="B97" s="3"/>
      <c r="C97" s="3"/>
      <c r="D97" s="3"/>
      <c r="E97" s="3"/>
      <c r="F97" s="3"/>
      <c r="G97" s="9"/>
    </row>
    <row r="98" spans="2:7" ht="12">
      <c r="B98" s="3"/>
      <c r="C98" s="3"/>
      <c r="D98" s="3"/>
      <c r="E98" s="3"/>
      <c r="F98" s="3"/>
      <c r="G98" s="9"/>
    </row>
    <row r="99" spans="2:7" ht="12">
      <c r="B99" s="3"/>
      <c r="C99" s="3"/>
      <c r="D99" s="3"/>
      <c r="E99" s="3"/>
      <c r="F99" s="3"/>
      <c r="G99" s="9"/>
    </row>
    <row r="100" spans="2:7" ht="12">
      <c r="B100" s="3"/>
      <c r="C100" s="3"/>
      <c r="D100" s="3"/>
      <c r="E100" s="3"/>
      <c r="F100" s="3"/>
      <c r="G100" s="9"/>
    </row>
    <row r="101" spans="2:7" ht="12">
      <c r="B101" s="3"/>
      <c r="C101" s="3"/>
      <c r="D101" s="3"/>
      <c r="E101" s="3"/>
      <c r="F101" s="3"/>
      <c r="G101" s="9"/>
    </row>
    <row r="102" spans="2:7" ht="12">
      <c r="B102" s="3"/>
      <c r="C102" s="3"/>
      <c r="D102" s="3"/>
      <c r="E102" s="3"/>
      <c r="F102" s="3"/>
      <c r="G102" s="9"/>
    </row>
    <row r="103" spans="2:7" ht="12">
      <c r="B103" s="3"/>
      <c r="C103" s="3"/>
      <c r="D103" s="3"/>
      <c r="E103" s="3"/>
      <c r="F103" s="3"/>
      <c r="G103" s="9"/>
    </row>
    <row r="104" spans="2:7" ht="12">
      <c r="B104" s="3"/>
      <c r="C104" s="3"/>
      <c r="D104" s="3"/>
      <c r="E104" s="3"/>
      <c r="F104" s="3"/>
      <c r="G104" s="9"/>
    </row>
    <row r="105" spans="2:7" ht="12">
      <c r="B105" s="3"/>
      <c r="C105" s="3"/>
      <c r="D105" s="3"/>
      <c r="E105" s="3"/>
      <c r="F105" s="3"/>
      <c r="G105" s="9"/>
    </row>
    <row r="106" spans="2:7" ht="12">
      <c r="B106" s="3"/>
      <c r="C106" s="3"/>
      <c r="D106" s="3"/>
      <c r="E106" s="3"/>
      <c r="F106" s="3"/>
      <c r="G106" s="9"/>
    </row>
    <row r="107" spans="2:7" ht="12">
      <c r="B107" s="3"/>
      <c r="C107" s="3"/>
      <c r="D107" s="3"/>
      <c r="E107" s="3"/>
      <c r="F107" s="3"/>
      <c r="G107" s="9"/>
    </row>
    <row r="108" spans="2:7" ht="12">
      <c r="B108" s="3"/>
      <c r="C108" s="3"/>
      <c r="D108" s="3"/>
      <c r="E108" s="3"/>
      <c r="F108" s="3"/>
      <c r="G108" s="9"/>
    </row>
  </sheetData>
  <sheetProtection/>
  <mergeCells count="3">
    <mergeCell ref="A1:A3"/>
    <mergeCell ref="B2:D2"/>
    <mergeCell ref="D3:E3"/>
  </mergeCells>
  <printOptions horizontalCentered="1"/>
  <pageMargins left="0.3937007874015748" right="0.3937007874015748" top="0.91" bottom="0.984251968503937" header="0.5118110236220472" footer="0.5118110236220472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takashi</cp:lastModifiedBy>
  <cp:lastPrinted>2005-05-20T17:59:39Z</cp:lastPrinted>
  <dcterms:created xsi:type="dcterms:W3CDTF">2004-02-13T20:51:36Z</dcterms:created>
  <dcterms:modified xsi:type="dcterms:W3CDTF">2013-05-19T11:28:55Z</dcterms:modified>
  <cp:category/>
  <cp:version/>
  <cp:contentType/>
  <cp:contentStatus/>
</cp:coreProperties>
</file>