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1060" windowWidth="15980" windowHeight="16600" activeTab="0"/>
  </bookViews>
  <sheets>
    <sheet name="BRM1000" sheetId="1" r:id="rId1"/>
  </sheets>
  <definedNames/>
  <calcPr fullCalcOnLoad="1" iterate="1" iterateCount="100" iterateDelta="0.001" refMode="R1C1"/>
</workbook>
</file>

<file path=xl/sharedStrings.xml><?xml version="1.0" encoding="utf-8"?>
<sst xmlns="http://schemas.openxmlformats.org/spreadsheetml/2006/main" count="286" uniqueCount="193">
  <si>
    <t>0042-08</t>
  </si>
  <si>
    <t>HATAGAMI</t>
  </si>
  <si>
    <t>CLUB ORGANISATEUR</t>
  </si>
  <si>
    <t>code ACP</t>
  </si>
  <si>
    <t>DATE</t>
  </si>
  <si>
    <t>DISTANCE</t>
  </si>
  <si>
    <t xml:space="preserve">NOM </t>
  </si>
  <si>
    <t>PRENOM</t>
  </si>
  <si>
    <t>CODE ACP</t>
  </si>
  <si>
    <t>TEMPS</t>
  </si>
  <si>
    <t>KAZUO</t>
  </si>
  <si>
    <t>ATSUSHI</t>
  </si>
  <si>
    <t>KAZUNARI</t>
  </si>
  <si>
    <t>YUKIHIKO</t>
  </si>
  <si>
    <t>0778-08</t>
  </si>
  <si>
    <t>0347-08</t>
  </si>
  <si>
    <t>0836-08</t>
  </si>
  <si>
    <t>0121-08</t>
  </si>
  <si>
    <t>0102-08</t>
  </si>
  <si>
    <t>0447-08</t>
  </si>
  <si>
    <t>0009-08</t>
  </si>
  <si>
    <t>0008-08</t>
  </si>
  <si>
    <t>ASAHINA</t>
  </si>
  <si>
    <t>MOTOHARU</t>
  </si>
  <si>
    <t>IIZUKA</t>
  </si>
  <si>
    <t>YOSHIO</t>
  </si>
  <si>
    <t>TADAHIRO</t>
  </si>
  <si>
    <t>KAMANO</t>
  </si>
  <si>
    <t>KANEDA</t>
  </si>
  <si>
    <t>KAWAHARA</t>
  </si>
  <si>
    <t>MASAO</t>
  </si>
  <si>
    <t>Masaki</t>
  </si>
  <si>
    <t>NAKAGAKI</t>
  </si>
  <si>
    <t>DAISAKU</t>
  </si>
  <si>
    <t>SAKUMASU</t>
  </si>
  <si>
    <t>TAKESHI</t>
  </si>
  <si>
    <t>SHISHIDO</t>
  </si>
  <si>
    <t>SUTO</t>
  </si>
  <si>
    <t>YOSHIMI</t>
  </si>
  <si>
    <t>TAKADA</t>
  </si>
  <si>
    <t>YOSHITAKE</t>
  </si>
  <si>
    <t>UEDA</t>
  </si>
  <si>
    <t>SHINODA</t>
  </si>
  <si>
    <t>HITOSHI</t>
  </si>
  <si>
    <t>UESHIMA</t>
  </si>
  <si>
    <t>KOKI</t>
  </si>
  <si>
    <t>KAZUYUKI</t>
  </si>
  <si>
    <t>SHOJI</t>
  </si>
  <si>
    <t>0201-08</t>
  </si>
  <si>
    <t>SHIMURA</t>
  </si>
  <si>
    <r>
      <t>AJ</t>
    </r>
    <r>
      <rPr>
        <sz val="9"/>
        <rFont val="ＭＳ ゴシック"/>
        <family val="0"/>
      </rPr>
      <t>会員番号</t>
    </r>
  </si>
  <si>
    <t>TSUYOSHI</t>
  </si>
  <si>
    <t>TOMOKI</t>
  </si>
  <si>
    <t>TAKAHASHI</t>
  </si>
  <si>
    <t>MASAHIRO</t>
  </si>
  <si>
    <t>KEITA</t>
  </si>
  <si>
    <t>DNS</t>
  </si>
  <si>
    <t>Sexe</t>
  </si>
  <si>
    <t>0038-08</t>
  </si>
  <si>
    <t>0149-08</t>
  </si>
  <si>
    <t>0115-08</t>
  </si>
  <si>
    <t>0595-08</t>
  </si>
  <si>
    <t>0113-08</t>
  </si>
  <si>
    <t>0072-08</t>
  </si>
  <si>
    <t>0010-08</t>
  </si>
  <si>
    <t>0325-08</t>
  </si>
  <si>
    <t>0564-08</t>
  </si>
  <si>
    <t>0570-08</t>
  </si>
  <si>
    <t>0066-08</t>
  </si>
  <si>
    <t>0040-08</t>
  </si>
  <si>
    <t>0193-08</t>
  </si>
  <si>
    <t>0357-08</t>
  </si>
  <si>
    <t>0824-08</t>
  </si>
  <si>
    <t>0425-08</t>
  </si>
  <si>
    <t>0455-08</t>
  </si>
  <si>
    <t>0217-08</t>
  </si>
  <si>
    <t>0802-08</t>
  </si>
  <si>
    <t>0036-08</t>
  </si>
  <si>
    <t>0343-08</t>
  </si>
  <si>
    <t>AUDAX RANDONNEURS UTSUNOMIYA</t>
  </si>
  <si>
    <t>INDIVIDUEL JAPON</t>
  </si>
  <si>
    <t>JUNICHI</t>
  </si>
  <si>
    <t>UCHIKI</t>
  </si>
  <si>
    <t>HIROHUMI</t>
  </si>
  <si>
    <t>MASAKI</t>
  </si>
  <si>
    <t>YUJI</t>
  </si>
  <si>
    <t>YAJIMA</t>
  </si>
  <si>
    <t>YONEKURA</t>
  </si>
  <si>
    <t>TAKAHIRO</t>
  </si>
  <si>
    <t>UWABO</t>
  </si>
  <si>
    <t>OTSUKA</t>
  </si>
  <si>
    <t>INFORMATIONS</t>
  </si>
  <si>
    <t>1000 km</t>
  </si>
  <si>
    <t>CLUB DU PARTICIPANT</t>
  </si>
  <si>
    <t>AUDAX RANDONNEURS UTSUNOMIYA</t>
  </si>
  <si>
    <t>AONO</t>
  </si>
  <si>
    <t>NAMI</t>
  </si>
  <si>
    <t>AOYAMA</t>
  </si>
  <si>
    <t>EIJI</t>
  </si>
  <si>
    <t>AUDAX RANDONNEURS SHIZUOKA</t>
  </si>
  <si>
    <t>BANDO</t>
  </si>
  <si>
    <t>TSUKASA</t>
  </si>
  <si>
    <t>FURUYAMA</t>
  </si>
  <si>
    <t>SHINYA</t>
  </si>
  <si>
    <t>AUDAX RANDONNEURS KANAGAWA</t>
  </si>
  <si>
    <t>HORI</t>
  </si>
  <si>
    <t>TOMOAKI</t>
  </si>
  <si>
    <t>IWAMOTO</t>
  </si>
  <si>
    <t>CHIKARA</t>
  </si>
  <si>
    <t>0859-08</t>
  </si>
  <si>
    <t>HIROTOSHI</t>
  </si>
  <si>
    <t>SUGITA</t>
  </si>
  <si>
    <t>KIYOSHI</t>
  </si>
  <si>
    <t>0096-08</t>
  </si>
  <si>
    <t>AUDAX JAPON</t>
  </si>
  <si>
    <t>ENDO</t>
  </si>
  <si>
    <t>0011-08</t>
  </si>
  <si>
    <t>MUTA</t>
  </si>
  <si>
    <t>SUZUKI</t>
  </si>
  <si>
    <t>AUDAX RANDONNEURS CHIBA</t>
  </si>
  <si>
    <t>AUDAX RANDONNEURS SAITAMA</t>
  </si>
  <si>
    <t>NOMURA</t>
  </si>
  <si>
    <t>TAKEHARU</t>
  </si>
  <si>
    <t>TSUCHIDA</t>
  </si>
  <si>
    <t>MITSUHIRO</t>
  </si>
  <si>
    <t>0413-08</t>
  </si>
  <si>
    <t>0615-08</t>
  </si>
  <si>
    <t>0666-08</t>
  </si>
  <si>
    <t>IKEDA</t>
  </si>
  <si>
    <t>TOSHIHIRO</t>
  </si>
  <si>
    <t>KIMURA</t>
  </si>
  <si>
    <t>(F)</t>
  </si>
  <si>
    <t>TACHIKAWA</t>
  </si>
  <si>
    <t>KAZUAKI</t>
  </si>
  <si>
    <t>TSUJI</t>
  </si>
  <si>
    <t>TOMOYUKI</t>
  </si>
  <si>
    <t>HAGIWARA</t>
  </si>
  <si>
    <t>JUNICHIROU</t>
  </si>
  <si>
    <t>MASAOKA</t>
  </si>
  <si>
    <t>TOKIHIKO</t>
  </si>
  <si>
    <t>YOKOYAMA</t>
  </si>
  <si>
    <t>TAKAAKI</t>
  </si>
  <si>
    <t>RANDONNEURS MIYAGI</t>
  </si>
  <si>
    <t>YAMASHITA</t>
  </si>
  <si>
    <t>YAMAZAKI</t>
  </si>
  <si>
    <t>YANAGISAWA</t>
  </si>
  <si>
    <t>TOMOHIRO</t>
  </si>
  <si>
    <t>MASASHI</t>
  </si>
  <si>
    <t>NOBUYUKI</t>
  </si>
  <si>
    <t>NAKAJIMA</t>
  </si>
  <si>
    <t>HIROSHI</t>
  </si>
  <si>
    <t>HIROKAZU</t>
  </si>
  <si>
    <t>KAMIMURA</t>
  </si>
  <si>
    <t>NAOHIRO</t>
  </si>
  <si>
    <t>KAWASHIMA</t>
  </si>
  <si>
    <t>TAKEHITO</t>
  </si>
  <si>
    <t>KUROSAWA</t>
  </si>
  <si>
    <t>HISASHI</t>
  </si>
  <si>
    <t>SAKUTA</t>
  </si>
  <si>
    <t>MAMORU</t>
  </si>
  <si>
    <t>SASAKI</t>
  </si>
  <si>
    <t>KOBAYASHI</t>
  </si>
  <si>
    <t>KOJIMA</t>
  </si>
  <si>
    <t>OKIMOTO</t>
  </si>
  <si>
    <t>ITOH</t>
  </si>
  <si>
    <t>FUMINORI</t>
  </si>
  <si>
    <t>NAGATOSHI</t>
  </si>
  <si>
    <t>RIE</t>
  </si>
  <si>
    <t>NAMBA</t>
  </si>
  <si>
    <t>AUDAX RANDONNEURS FUKUOKA</t>
  </si>
  <si>
    <t>KASAI</t>
  </si>
  <si>
    <t>YASUSHI</t>
  </si>
  <si>
    <t>KATO</t>
  </si>
  <si>
    <t>KAZUMI</t>
  </si>
  <si>
    <t>KOSEKI</t>
  </si>
  <si>
    <t>TOSHIRO</t>
  </si>
  <si>
    <t>0054-08</t>
  </si>
  <si>
    <t>0626-08</t>
  </si>
  <si>
    <t>0100-08</t>
  </si>
  <si>
    <t>0170-08</t>
  </si>
  <si>
    <t>0056-08</t>
  </si>
  <si>
    <t>0505-08</t>
  </si>
  <si>
    <t>0103-08</t>
  </si>
  <si>
    <t>0053-08</t>
  </si>
  <si>
    <t>0221-08</t>
  </si>
  <si>
    <t>0738-08</t>
  </si>
  <si>
    <t>0370-08</t>
  </si>
  <si>
    <t>0392-08</t>
  </si>
  <si>
    <t>0654-08</t>
  </si>
  <si>
    <t>YOSHIYASU</t>
  </si>
  <si>
    <t>IMAIZUMI</t>
  </si>
  <si>
    <t>DNF</t>
  </si>
  <si>
    <t>(F)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</si>
</sst>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000\ 000"/>
    <numFmt numFmtId="185" formatCode="[h]:mm"/>
    <numFmt numFmtId="186" formatCode="dd/mm/yyyy"/>
  </numFmts>
  <fonts count="26">
    <font>
      <sz val="10"/>
      <name val="Arial"/>
      <family val="0"/>
    </font>
    <font>
      <sz val="9"/>
      <name val="Arial"/>
      <family val="0"/>
    </font>
    <font>
      <sz val="11"/>
      <name val="Arial"/>
      <family val="2"/>
    </font>
    <font>
      <sz val="11"/>
      <name val="Helv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  <font>
      <sz val="6"/>
      <name val="Osaka"/>
      <family val="3"/>
    </font>
    <font>
      <sz val="9"/>
      <name val="ＭＳ 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84" fontId="3" fillId="0" borderId="1">
      <alignment horizontal="center"/>
      <protection/>
    </xf>
    <xf numFmtId="0" fontId="3" fillId="0" borderId="2" applyBorder="0">
      <alignment horizontal="centerContinuous"/>
      <protection/>
    </xf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3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14" fillId="0" borderId="5" applyNumberFormat="0" applyFill="0" applyAlignment="0" applyProtection="0"/>
    <xf numFmtId="0" fontId="15" fillId="3" borderId="0" applyNumberFormat="0" applyBorder="0" applyAlignment="0" applyProtection="0"/>
    <xf numFmtId="0" fontId="16" fillId="23" borderId="6" applyNumberFormat="0" applyAlignment="0" applyProtection="0"/>
    <xf numFmtId="0" fontId="1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23" borderId="11" applyNumberFormat="0" applyAlignment="0" applyProtection="0"/>
    <xf numFmtId="0" fontId="2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7" borderId="6" applyNumberFormat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39">
    <xf numFmtId="0" fontId="0" fillId="0" borderId="0" xfId="0" applyAlignment="1">
      <alignment/>
    </xf>
    <xf numFmtId="49" fontId="2" fillId="0" borderId="12" xfId="0" applyNumberFormat="1" applyFont="1" applyBorder="1" applyAlignment="1" applyProtection="1">
      <alignment horizontal="centerContinuous" vertical="center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1" fillId="0" borderId="16" xfId="0" applyNumberFormat="1" applyFont="1" applyBorder="1" applyAlignment="1" applyProtection="1" quotePrefix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1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/>
    </xf>
    <xf numFmtId="186" fontId="1" fillId="0" borderId="14" xfId="0" applyNumberFormat="1" applyFont="1" applyBorder="1" applyAlignment="1" applyProtection="1">
      <alignment horizontal="center" vertical="center" wrapText="1"/>
      <protection locked="0"/>
    </xf>
    <xf numFmtId="1" fontId="2" fillId="0" borderId="18" xfId="0" applyNumberFormat="1" applyFont="1" applyBorder="1" applyAlignment="1" applyProtection="1">
      <alignment horizontal="center" vertical="center" wrapText="1"/>
      <protection/>
    </xf>
    <xf numFmtId="1" fontId="1" fillId="0" borderId="14" xfId="0" applyNumberFormat="1" applyFont="1" applyBorder="1" applyAlignment="1" applyProtection="1">
      <alignment horizontal="center" vertical="center" wrapText="1"/>
      <protection/>
    </xf>
    <xf numFmtId="185" fontId="1" fillId="0" borderId="14" xfId="0" applyNumberFormat="1" applyFont="1" applyBorder="1" applyAlignment="1">
      <alignment horizontal="center"/>
    </xf>
    <xf numFmtId="49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49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85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vertical="center" wrapText="1"/>
    </xf>
    <xf numFmtId="0" fontId="1" fillId="0" borderId="15" xfId="0" applyFont="1" applyBorder="1" applyAlignment="1">
      <alignment horizontal="center"/>
    </xf>
    <xf numFmtId="185" fontId="1" fillId="0" borderId="15" xfId="0" applyNumberFormat="1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Border="1" applyAlignment="1" applyProtection="1">
      <alignment horizontal="center" vertical="center" wrapText="1"/>
      <protection locked="0"/>
    </xf>
    <xf numFmtId="49" fontId="1" fillId="0" borderId="26" xfId="0" applyNumberFormat="1" applyFont="1" applyBorder="1" applyAlignment="1" applyProtection="1">
      <alignment horizontal="center" vertical="center" wrapText="1"/>
      <protection locked="0"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de" xfId="33"/>
    <cellStyle name="Group 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workbookViewId="0" topLeftCell="A1">
      <selection activeCell="A1" sqref="A1:A3"/>
    </sheetView>
  </sheetViews>
  <sheetFormatPr defaultColWidth="13.7109375" defaultRowHeight="12.75"/>
  <cols>
    <col min="1" max="1" width="11.8515625" style="5" customWidth="1"/>
    <col min="2" max="3" width="12.00390625" style="5" customWidth="1"/>
    <col min="4" max="4" width="13.8515625" style="5" customWidth="1"/>
    <col min="5" max="5" width="14.140625" style="5" customWidth="1"/>
    <col min="6" max="7" width="12.140625" style="5" customWidth="1"/>
    <col min="8" max="8" width="15.00390625" style="21" customWidth="1"/>
    <col min="9" max="16384" width="12.00390625" style="5" customWidth="1"/>
  </cols>
  <sheetData>
    <row r="1" spans="1:8" ht="15" customHeight="1">
      <c r="A1" s="29" t="s">
        <v>50</v>
      </c>
      <c r="B1" s="1" t="s">
        <v>2</v>
      </c>
      <c r="C1" s="1"/>
      <c r="D1" s="1"/>
      <c r="E1" s="1" t="s">
        <v>3</v>
      </c>
      <c r="F1" s="2" t="s">
        <v>4</v>
      </c>
      <c r="G1" s="2" t="s">
        <v>5</v>
      </c>
      <c r="H1" s="16" t="s">
        <v>91</v>
      </c>
    </row>
    <row r="2" spans="1:8" ht="12" customHeight="1">
      <c r="A2" s="30"/>
      <c r="B2" s="31" t="s">
        <v>94</v>
      </c>
      <c r="C2" s="32"/>
      <c r="D2" s="33"/>
      <c r="E2" s="6">
        <v>600017</v>
      </c>
      <c r="F2" s="15">
        <v>39711</v>
      </c>
      <c r="G2" s="17" t="s">
        <v>92</v>
      </c>
      <c r="H2" s="3" t="s">
        <v>57</v>
      </c>
    </row>
    <row r="3" spans="1:8" ht="12.75" customHeight="1" thickBot="1">
      <c r="A3" s="30"/>
      <c r="B3" s="10" t="s">
        <v>6</v>
      </c>
      <c r="C3" s="11" t="s">
        <v>7</v>
      </c>
      <c r="D3" s="34" t="s">
        <v>93</v>
      </c>
      <c r="E3" s="35"/>
      <c r="F3" s="12" t="s">
        <v>8</v>
      </c>
      <c r="G3" s="12" t="s">
        <v>9</v>
      </c>
      <c r="H3" s="13" t="s">
        <v>131</v>
      </c>
    </row>
    <row r="4" spans="1:8" ht="12">
      <c r="A4" s="7"/>
      <c r="B4" s="7" t="s">
        <v>95</v>
      </c>
      <c r="C4" s="7" t="s">
        <v>96</v>
      </c>
      <c r="D4" s="37" t="s">
        <v>80</v>
      </c>
      <c r="E4" s="37"/>
      <c r="F4" s="7">
        <v>600099</v>
      </c>
      <c r="G4" s="24">
        <v>2.89375</v>
      </c>
      <c r="H4" s="22" t="s">
        <v>192</v>
      </c>
    </row>
    <row r="5" spans="1:8" ht="12" customHeight="1">
      <c r="A5" s="8" t="s">
        <v>58</v>
      </c>
      <c r="B5" s="8" t="s">
        <v>97</v>
      </c>
      <c r="C5" s="8" t="s">
        <v>98</v>
      </c>
      <c r="D5" s="36" t="s">
        <v>99</v>
      </c>
      <c r="E5" s="36"/>
      <c r="F5" s="8">
        <v>600012</v>
      </c>
      <c r="G5" s="18">
        <v>2.909722222222222</v>
      </c>
      <c r="H5" s="23"/>
    </row>
    <row r="6" spans="1:8" ht="12">
      <c r="A6" s="8" t="s">
        <v>59</v>
      </c>
      <c r="B6" s="8" t="s">
        <v>22</v>
      </c>
      <c r="C6" s="8" t="s">
        <v>23</v>
      </c>
      <c r="D6" s="36" t="s">
        <v>120</v>
      </c>
      <c r="E6" s="36"/>
      <c r="F6" s="8">
        <v>600020</v>
      </c>
      <c r="G6" s="18" t="s">
        <v>191</v>
      </c>
      <c r="H6" s="23"/>
    </row>
    <row r="7" spans="1:8" ht="12">
      <c r="A7" s="8" t="str">
        <f>+"0397-08"</f>
        <v>0397-08</v>
      </c>
      <c r="B7" s="8" t="s">
        <v>100</v>
      </c>
      <c r="C7" s="8" t="s">
        <v>101</v>
      </c>
      <c r="D7" s="36" t="s">
        <v>79</v>
      </c>
      <c r="E7" s="36"/>
      <c r="F7" s="8">
        <v>600017</v>
      </c>
      <c r="G7" s="18">
        <v>3.111111111111111</v>
      </c>
      <c r="H7" s="23"/>
    </row>
    <row r="8" spans="1:8" ht="12">
      <c r="A8" s="14" t="s">
        <v>183</v>
      </c>
      <c r="B8" s="14" t="s">
        <v>115</v>
      </c>
      <c r="C8" s="14" t="s">
        <v>47</v>
      </c>
      <c r="D8" s="36" t="s">
        <v>79</v>
      </c>
      <c r="E8" s="36"/>
      <c r="F8" s="8">
        <v>600017</v>
      </c>
      <c r="G8" s="18" t="s">
        <v>191</v>
      </c>
      <c r="H8" s="23"/>
    </row>
    <row r="9" spans="1:8" ht="12">
      <c r="A9" s="8" t="s">
        <v>60</v>
      </c>
      <c r="B9" s="8" t="s">
        <v>102</v>
      </c>
      <c r="C9" s="8" t="s">
        <v>103</v>
      </c>
      <c r="D9" s="36" t="s">
        <v>104</v>
      </c>
      <c r="E9" s="36"/>
      <c r="F9" s="8">
        <v>600014</v>
      </c>
      <c r="G9" s="18">
        <v>2.925</v>
      </c>
      <c r="H9" s="23"/>
    </row>
    <row r="10" spans="1:8" ht="12">
      <c r="A10" s="8" t="s">
        <v>184</v>
      </c>
      <c r="B10" s="8" t="s">
        <v>136</v>
      </c>
      <c r="C10" s="8" t="s">
        <v>137</v>
      </c>
      <c r="D10" s="36" t="s">
        <v>114</v>
      </c>
      <c r="E10" s="36"/>
      <c r="F10" s="8">
        <v>600007</v>
      </c>
      <c r="G10" s="18">
        <v>2.3583333333333334</v>
      </c>
      <c r="H10" s="23"/>
    </row>
    <row r="11" spans="1:8" ht="12">
      <c r="A11" s="14" t="s">
        <v>0</v>
      </c>
      <c r="B11" s="14" t="s">
        <v>1</v>
      </c>
      <c r="C11" s="14" t="s">
        <v>13</v>
      </c>
      <c r="D11" s="36" t="s">
        <v>79</v>
      </c>
      <c r="E11" s="36"/>
      <c r="F11" s="8">
        <v>600017</v>
      </c>
      <c r="G11" s="18">
        <v>3.0152777777777775</v>
      </c>
      <c r="H11" s="23"/>
    </row>
    <row r="12" spans="1:8" ht="12">
      <c r="A12" s="8" t="s">
        <v>61</v>
      </c>
      <c r="B12" s="8" t="s">
        <v>105</v>
      </c>
      <c r="C12" s="8" t="s">
        <v>106</v>
      </c>
      <c r="D12" s="36" t="s">
        <v>114</v>
      </c>
      <c r="E12" s="36"/>
      <c r="F12" s="8">
        <v>600007</v>
      </c>
      <c r="G12" s="18">
        <v>2.4972222222222222</v>
      </c>
      <c r="H12" s="23"/>
    </row>
    <row r="13" spans="1:8" ht="12">
      <c r="A13" s="8" t="str">
        <f>+"0195-08"</f>
        <v>0195-08</v>
      </c>
      <c r="B13" s="8" t="s">
        <v>24</v>
      </c>
      <c r="C13" s="8" t="s">
        <v>25</v>
      </c>
      <c r="D13" s="36" t="s">
        <v>79</v>
      </c>
      <c r="E13" s="36"/>
      <c r="F13" s="8">
        <v>600017</v>
      </c>
      <c r="G13" s="18" t="s">
        <v>191</v>
      </c>
      <c r="H13" s="23"/>
    </row>
    <row r="14" spans="1:8" ht="12">
      <c r="A14" s="8" t="s">
        <v>185</v>
      </c>
      <c r="B14" s="8" t="s">
        <v>128</v>
      </c>
      <c r="C14" s="8" t="s">
        <v>129</v>
      </c>
      <c r="D14" s="36" t="s">
        <v>114</v>
      </c>
      <c r="E14" s="36"/>
      <c r="F14" s="8">
        <v>600007</v>
      </c>
      <c r="G14" s="18" t="s">
        <v>191</v>
      </c>
      <c r="H14" s="23"/>
    </row>
    <row r="15" spans="1:8" ht="12">
      <c r="A15" s="8" t="s">
        <v>62</v>
      </c>
      <c r="B15" s="8" t="s">
        <v>190</v>
      </c>
      <c r="C15" s="8" t="s">
        <v>150</v>
      </c>
      <c r="D15" s="36" t="s">
        <v>114</v>
      </c>
      <c r="E15" s="36"/>
      <c r="F15" s="8">
        <v>600007</v>
      </c>
      <c r="G15" s="18">
        <v>2.925</v>
      </c>
      <c r="H15" s="23"/>
    </row>
    <row r="16" spans="1:8" ht="12">
      <c r="A16" s="8" t="s">
        <v>63</v>
      </c>
      <c r="B16" s="8" t="s">
        <v>164</v>
      </c>
      <c r="C16" s="8" t="s">
        <v>189</v>
      </c>
      <c r="D16" s="36" t="s">
        <v>120</v>
      </c>
      <c r="E16" s="36"/>
      <c r="F16" s="8">
        <v>600020</v>
      </c>
      <c r="G16" s="18" t="s">
        <v>56</v>
      </c>
      <c r="H16" s="23"/>
    </row>
    <row r="17" spans="1:8" ht="12">
      <c r="A17" s="8" t="s">
        <v>64</v>
      </c>
      <c r="B17" s="8" t="s">
        <v>107</v>
      </c>
      <c r="C17" s="8" t="s">
        <v>108</v>
      </c>
      <c r="D17" s="36" t="s">
        <v>169</v>
      </c>
      <c r="E17" s="36"/>
      <c r="F17" s="8">
        <v>600026</v>
      </c>
      <c r="G17" s="18">
        <v>2.925</v>
      </c>
      <c r="H17" s="23"/>
    </row>
    <row r="18" spans="1:8" ht="12">
      <c r="A18" s="8" t="s">
        <v>65</v>
      </c>
      <c r="B18" s="8" t="s">
        <v>107</v>
      </c>
      <c r="C18" s="8" t="s">
        <v>26</v>
      </c>
      <c r="D18" s="36" t="s">
        <v>114</v>
      </c>
      <c r="E18" s="36"/>
      <c r="F18" s="8">
        <v>600007</v>
      </c>
      <c r="G18" s="18" t="s">
        <v>56</v>
      </c>
      <c r="H18" s="23"/>
    </row>
    <row r="19" spans="1:8" ht="12">
      <c r="A19" s="8"/>
      <c r="B19" s="8" t="s">
        <v>27</v>
      </c>
      <c r="C19" s="8" t="s">
        <v>11</v>
      </c>
      <c r="D19" s="36" t="s">
        <v>80</v>
      </c>
      <c r="E19" s="36"/>
      <c r="F19" s="8">
        <v>600099</v>
      </c>
      <c r="G19" s="18" t="s">
        <v>191</v>
      </c>
      <c r="H19" s="23"/>
    </row>
    <row r="20" spans="1:8" ht="12">
      <c r="A20" s="8" t="str">
        <f>+"0107-08"</f>
        <v>0107-08</v>
      </c>
      <c r="B20" s="8" t="s">
        <v>152</v>
      </c>
      <c r="C20" s="8" t="s">
        <v>153</v>
      </c>
      <c r="D20" s="36" t="s">
        <v>79</v>
      </c>
      <c r="E20" s="36"/>
      <c r="F20" s="8">
        <v>600017</v>
      </c>
      <c r="G20" s="18" t="s">
        <v>191</v>
      </c>
      <c r="H20" s="19"/>
    </row>
    <row r="21" spans="1:8" ht="12">
      <c r="A21" s="8" t="s">
        <v>66</v>
      </c>
      <c r="B21" s="8" t="s">
        <v>28</v>
      </c>
      <c r="C21" s="8" t="s">
        <v>85</v>
      </c>
      <c r="D21" s="36" t="s">
        <v>114</v>
      </c>
      <c r="E21" s="36"/>
      <c r="F21" s="8">
        <v>600007</v>
      </c>
      <c r="G21" s="18" t="s">
        <v>56</v>
      </c>
      <c r="H21" s="23"/>
    </row>
    <row r="22" spans="1:8" ht="12">
      <c r="A22" s="8" t="s">
        <v>67</v>
      </c>
      <c r="B22" s="8" t="s">
        <v>170</v>
      </c>
      <c r="C22" s="8" t="s">
        <v>171</v>
      </c>
      <c r="D22" s="36" t="s">
        <v>114</v>
      </c>
      <c r="E22" s="36"/>
      <c r="F22" s="8">
        <v>600007</v>
      </c>
      <c r="G22" s="18">
        <v>3.0270833333333336</v>
      </c>
      <c r="H22" s="23"/>
    </row>
    <row r="23" spans="1:8" ht="12">
      <c r="A23" s="8"/>
      <c r="B23" s="8" t="s">
        <v>172</v>
      </c>
      <c r="C23" s="8" t="s">
        <v>147</v>
      </c>
      <c r="D23" s="36" t="s">
        <v>80</v>
      </c>
      <c r="E23" s="36"/>
      <c r="F23" s="8">
        <v>600099</v>
      </c>
      <c r="G23" s="18">
        <v>2.89375</v>
      </c>
      <c r="H23" s="23"/>
    </row>
    <row r="24" spans="1:8" ht="12">
      <c r="A24" s="8" t="s">
        <v>68</v>
      </c>
      <c r="B24" s="8" t="s">
        <v>29</v>
      </c>
      <c r="C24" s="8" t="s">
        <v>30</v>
      </c>
      <c r="D24" s="36" t="s">
        <v>114</v>
      </c>
      <c r="E24" s="36"/>
      <c r="F24" s="8">
        <v>600007</v>
      </c>
      <c r="G24" s="18" t="s">
        <v>191</v>
      </c>
      <c r="H24" s="23"/>
    </row>
    <row r="25" spans="1:8" ht="12">
      <c r="A25" s="8" t="s">
        <v>69</v>
      </c>
      <c r="B25" s="8" t="s">
        <v>154</v>
      </c>
      <c r="C25" s="8" t="s">
        <v>155</v>
      </c>
      <c r="D25" s="36" t="s">
        <v>114</v>
      </c>
      <c r="E25" s="36"/>
      <c r="F25" s="8">
        <v>600007</v>
      </c>
      <c r="G25" s="18" t="s">
        <v>191</v>
      </c>
      <c r="H25" s="23"/>
    </row>
    <row r="26" spans="1:8" ht="12">
      <c r="A26" s="8" t="s">
        <v>186</v>
      </c>
      <c r="B26" s="8" t="s">
        <v>130</v>
      </c>
      <c r="C26" s="8" t="s">
        <v>31</v>
      </c>
      <c r="D26" s="36" t="s">
        <v>114</v>
      </c>
      <c r="E26" s="36"/>
      <c r="F26" s="8">
        <v>600007</v>
      </c>
      <c r="G26" s="18" t="s">
        <v>56</v>
      </c>
      <c r="H26" s="23"/>
    </row>
    <row r="27" spans="1:8" ht="12">
      <c r="A27" s="8" t="s">
        <v>70</v>
      </c>
      <c r="B27" s="8" t="s">
        <v>161</v>
      </c>
      <c r="C27" s="8" t="s">
        <v>173</v>
      </c>
      <c r="D27" s="36" t="s">
        <v>114</v>
      </c>
      <c r="E27" s="36"/>
      <c r="F27" s="8">
        <v>600007</v>
      </c>
      <c r="G27" s="18">
        <v>2.936111111111111</v>
      </c>
      <c r="H27" s="23"/>
    </row>
    <row r="28" spans="1:8" ht="12">
      <c r="A28" s="8" t="s">
        <v>71</v>
      </c>
      <c r="B28" s="8" t="s">
        <v>161</v>
      </c>
      <c r="C28" s="8" t="s">
        <v>10</v>
      </c>
      <c r="D28" s="36" t="s">
        <v>120</v>
      </c>
      <c r="E28" s="36"/>
      <c r="F28" s="8">
        <v>600020</v>
      </c>
      <c r="G28" s="18" t="s">
        <v>56</v>
      </c>
      <c r="H28" s="23"/>
    </row>
    <row r="29" spans="1:8" ht="12">
      <c r="A29" s="8" t="s">
        <v>187</v>
      </c>
      <c r="B29" s="8" t="s">
        <v>162</v>
      </c>
      <c r="C29" s="8" t="s">
        <v>51</v>
      </c>
      <c r="D29" s="36" t="s">
        <v>104</v>
      </c>
      <c r="E29" s="36"/>
      <c r="F29" s="8">
        <v>600014</v>
      </c>
      <c r="G29" s="18" t="s">
        <v>191</v>
      </c>
      <c r="H29" s="23"/>
    </row>
    <row r="30" spans="1:8" ht="12">
      <c r="A30" s="8" t="s">
        <v>72</v>
      </c>
      <c r="B30" s="8" t="s">
        <v>44</v>
      </c>
      <c r="C30" s="8" t="s">
        <v>45</v>
      </c>
      <c r="D30" s="36" t="s">
        <v>114</v>
      </c>
      <c r="E30" s="36"/>
      <c r="F30" s="8">
        <v>600007</v>
      </c>
      <c r="G30" s="18">
        <v>2.870138888888889</v>
      </c>
      <c r="H30" s="23"/>
    </row>
    <row r="31" spans="1:8" ht="12">
      <c r="A31" s="8" t="s">
        <v>73</v>
      </c>
      <c r="B31" s="8" t="s">
        <v>174</v>
      </c>
      <c r="C31" s="8" t="s">
        <v>175</v>
      </c>
      <c r="D31" s="36" t="s">
        <v>119</v>
      </c>
      <c r="E31" s="36"/>
      <c r="F31" s="8">
        <v>600019</v>
      </c>
      <c r="G31" s="18">
        <v>3.06875</v>
      </c>
      <c r="H31" s="23"/>
    </row>
    <row r="32" spans="1:8" ht="12">
      <c r="A32" s="8" t="s">
        <v>74</v>
      </c>
      <c r="B32" s="8" t="s">
        <v>156</v>
      </c>
      <c r="C32" s="8" t="s">
        <v>157</v>
      </c>
      <c r="D32" s="36" t="s">
        <v>120</v>
      </c>
      <c r="E32" s="36"/>
      <c r="F32" s="8">
        <v>600020</v>
      </c>
      <c r="G32" s="18">
        <v>2.3465277777777778</v>
      </c>
      <c r="H32" s="23"/>
    </row>
    <row r="33" spans="1:8" ht="12">
      <c r="A33" s="8" t="s">
        <v>188</v>
      </c>
      <c r="B33" s="8" t="s">
        <v>138</v>
      </c>
      <c r="C33" s="8" t="s">
        <v>139</v>
      </c>
      <c r="D33" s="36" t="s">
        <v>114</v>
      </c>
      <c r="E33" s="36"/>
      <c r="F33" s="8">
        <v>600007</v>
      </c>
      <c r="G33" s="18">
        <v>3.0722222222222224</v>
      </c>
      <c r="H33" s="23"/>
    </row>
    <row r="34" spans="1:8" ht="12">
      <c r="A34" s="8" t="s">
        <v>116</v>
      </c>
      <c r="B34" s="8" t="s">
        <v>117</v>
      </c>
      <c r="C34" s="8" t="s">
        <v>52</v>
      </c>
      <c r="D34" s="36" t="s">
        <v>79</v>
      </c>
      <c r="E34" s="36"/>
      <c r="F34" s="8">
        <v>600017</v>
      </c>
      <c r="G34" s="18" t="s">
        <v>191</v>
      </c>
      <c r="H34" s="23"/>
    </row>
    <row r="35" spans="1:8" ht="12">
      <c r="A35" s="8" t="s">
        <v>75</v>
      </c>
      <c r="B35" s="8" t="s">
        <v>166</v>
      </c>
      <c r="C35" s="8" t="s">
        <v>167</v>
      </c>
      <c r="D35" s="36" t="s">
        <v>104</v>
      </c>
      <c r="E35" s="36"/>
      <c r="F35" s="8">
        <v>600014</v>
      </c>
      <c r="G35" s="18">
        <v>3.067361111111111</v>
      </c>
      <c r="H35" s="23" t="s">
        <v>131</v>
      </c>
    </row>
    <row r="36" spans="1:8" ht="12">
      <c r="A36" s="8" t="s">
        <v>76</v>
      </c>
      <c r="B36" s="8" t="s">
        <v>32</v>
      </c>
      <c r="C36" s="8" t="s">
        <v>33</v>
      </c>
      <c r="D36" s="36" t="s">
        <v>114</v>
      </c>
      <c r="E36" s="36"/>
      <c r="F36" s="8">
        <v>600007</v>
      </c>
      <c r="G36" s="18" t="s">
        <v>56</v>
      </c>
      <c r="H36" s="23"/>
    </row>
    <row r="37" spans="1:8" ht="12">
      <c r="A37" s="8" t="s">
        <v>176</v>
      </c>
      <c r="B37" s="8" t="s">
        <v>149</v>
      </c>
      <c r="C37" s="8" t="s">
        <v>165</v>
      </c>
      <c r="D37" s="36" t="s">
        <v>114</v>
      </c>
      <c r="E37" s="36"/>
      <c r="F37" s="8">
        <v>600007</v>
      </c>
      <c r="G37" s="18" t="s">
        <v>56</v>
      </c>
      <c r="H37" s="23"/>
    </row>
    <row r="38" spans="1:8" ht="12">
      <c r="A38" s="8" t="s">
        <v>177</v>
      </c>
      <c r="B38" s="8" t="s">
        <v>168</v>
      </c>
      <c r="C38" s="8" t="s">
        <v>81</v>
      </c>
      <c r="D38" s="36" t="s">
        <v>114</v>
      </c>
      <c r="E38" s="36"/>
      <c r="F38" s="8">
        <v>600007</v>
      </c>
      <c r="G38" s="18" t="s">
        <v>191</v>
      </c>
      <c r="H38" s="23"/>
    </row>
    <row r="39" spans="1:8" ht="12">
      <c r="A39" s="8" t="s">
        <v>77</v>
      </c>
      <c r="B39" s="8" t="s">
        <v>121</v>
      </c>
      <c r="C39" s="8" t="s">
        <v>122</v>
      </c>
      <c r="D39" s="36" t="s">
        <v>114</v>
      </c>
      <c r="E39" s="36"/>
      <c r="F39" s="8">
        <v>600007</v>
      </c>
      <c r="G39" s="18">
        <v>2.6548611111111113</v>
      </c>
      <c r="H39" s="23"/>
    </row>
    <row r="40" spans="1:8" ht="12">
      <c r="A40" s="8" t="s">
        <v>178</v>
      </c>
      <c r="B40" s="8" t="s">
        <v>163</v>
      </c>
      <c r="C40" s="8" t="s">
        <v>148</v>
      </c>
      <c r="D40" s="36" t="s">
        <v>114</v>
      </c>
      <c r="E40" s="36"/>
      <c r="F40" s="8">
        <v>600007</v>
      </c>
      <c r="G40" s="18">
        <v>3.036805555555556</v>
      </c>
      <c r="H40" s="23"/>
    </row>
    <row r="41" spans="1:8" ht="12">
      <c r="A41" s="8" t="s">
        <v>78</v>
      </c>
      <c r="B41" s="8" t="s">
        <v>90</v>
      </c>
      <c r="C41" s="8" t="s">
        <v>51</v>
      </c>
      <c r="D41" s="36" t="s">
        <v>120</v>
      </c>
      <c r="E41" s="36"/>
      <c r="F41" s="8">
        <v>600020</v>
      </c>
      <c r="G41" s="18">
        <v>2.821527777777778</v>
      </c>
      <c r="H41" s="23"/>
    </row>
    <row r="42" spans="1:8" ht="12">
      <c r="A42" s="14" t="s">
        <v>179</v>
      </c>
      <c r="B42" s="14" t="s">
        <v>34</v>
      </c>
      <c r="C42" s="14" t="s">
        <v>110</v>
      </c>
      <c r="D42" s="36" t="s">
        <v>79</v>
      </c>
      <c r="E42" s="36"/>
      <c r="F42" s="8">
        <v>600017</v>
      </c>
      <c r="G42" s="18" t="s">
        <v>191</v>
      </c>
      <c r="H42" s="23"/>
    </row>
    <row r="43" spans="1:8" ht="12">
      <c r="A43" s="8"/>
      <c r="B43" s="8" t="s">
        <v>158</v>
      </c>
      <c r="C43" s="8" t="s">
        <v>159</v>
      </c>
      <c r="D43" s="36" t="s">
        <v>80</v>
      </c>
      <c r="E43" s="36"/>
      <c r="F43" s="8">
        <v>600099</v>
      </c>
      <c r="G43" s="18">
        <v>3.082638888888889</v>
      </c>
      <c r="H43" s="23"/>
    </row>
    <row r="44" spans="1:8" ht="12">
      <c r="A44" s="14" t="s">
        <v>14</v>
      </c>
      <c r="B44" s="14" t="s">
        <v>160</v>
      </c>
      <c r="C44" s="14" t="s">
        <v>35</v>
      </c>
      <c r="D44" s="36" t="s">
        <v>79</v>
      </c>
      <c r="E44" s="36"/>
      <c r="F44" s="8">
        <v>600017</v>
      </c>
      <c r="G44" s="18" t="s">
        <v>191</v>
      </c>
      <c r="H44" s="23"/>
    </row>
    <row r="45" spans="1:8" ht="12">
      <c r="A45" s="8" t="s">
        <v>48</v>
      </c>
      <c r="B45" s="8" t="s">
        <v>49</v>
      </c>
      <c r="C45" s="8" t="s">
        <v>84</v>
      </c>
      <c r="D45" s="36" t="s">
        <v>114</v>
      </c>
      <c r="E45" s="36"/>
      <c r="F45" s="8">
        <v>600007</v>
      </c>
      <c r="G45" s="18" t="s">
        <v>56</v>
      </c>
      <c r="H45" s="23"/>
    </row>
    <row r="46" spans="1:8" ht="12">
      <c r="A46" s="8" t="s">
        <v>15</v>
      </c>
      <c r="B46" s="8" t="s">
        <v>42</v>
      </c>
      <c r="C46" s="8" t="s">
        <v>43</v>
      </c>
      <c r="D46" s="36" t="s">
        <v>114</v>
      </c>
      <c r="E46" s="36"/>
      <c r="F46" s="8">
        <v>600007</v>
      </c>
      <c r="G46" s="18">
        <v>3.036805555555556</v>
      </c>
      <c r="H46" s="23"/>
    </row>
    <row r="47" spans="1:8" ht="12">
      <c r="A47" s="8" t="s">
        <v>16</v>
      </c>
      <c r="B47" s="8" t="s">
        <v>36</v>
      </c>
      <c r="C47" s="8" t="s">
        <v>54</v>
      </c>
      <c r="D47" s="36" t="s">
        <v>114</v>
      </c>
      <c r="E47" s="36"/>
      <c r="F47" s="8">
        <v>600007</v>
      </c>
      <c r="G47" s="18" t="s">
        <v>191</v>
      </c>
      <c r="H47" s="23"/>
    </row>
    <row r="48" spans="1:8" ht="12">
      <c r="A48" s="8" t="s">
        <v>180</v>
      </c>
      <c r="B48" s="8" t="s">
        <v>111</v>
      </c>
      <c r="C48" s="8" t="s">
        <v>112</v>
      </c>
      <c r="D48" s="36" t="s">
        <v>114</v>
      </c>
      <c r="E48" s="36"/>
      <c r="F48" s="8">
        <v>600007</v>
      </c>
      <c r="G48" s="18" t="s">
        <v>56</v>
      </c>
      <c r="H48" s="23"/>
    </row>
    <row r="49" spans="1:8" ht="12">
      <c r="A49" s="8" t="str">
        <f>+"0321-08"</f>
        <v>0321-08</v>
      </c>
      <c r="B49" s="8" t="s">
        <v>37</v>
      </c>
      <c r="C49" s="8" t="s">
        <v>38</v>
      </c>
      <c r="D49" s="36" t="s">
        <v>79</v>
      </c>
      <c r="E49" s="36"/>
      <c r="F49" s="8">
        <v>600017</v>
      </c>
      <c r="G49" s="18" t="s">
        <v>56</v>
      </c>
      <c r="H49" s="23"/>
    </row>
    <row r="50" spans="1:8" ht="12">
      <c r="A50" s="8" t="s">
        <v>17</v>
      </c>
      <c r="B50" s="8" t="s">
        <v>118</v>
      </c>
      <c r="C50" s="8" t="s">
        <v>151</v>
      </c>
      <c r="D50" s="36" t="s">
        <v>114</v>
      </c>
      <c r="E50" s="36"/>
      <c r="F50" s="8">
        <v>600007</v>
      </c>
      <c r="G50" s="18">
        <v>2.975</v>
      </c>
      <c r="H50" s="23"/>
    </row>
    <row r="51" spans="1:8" ht="12">
      <c r="A51" s="8"/>
      <c r="B51" s="8" t="s">
        <v>118</v>
      </c>
      <c r="C51" s="8" t="s">
        <v>150</v>
      </c>
      <c r="D51" s="36" t="s">
        <v>80</v>
      </c>
      <c r="E51" s="36"/>
      <c r="F51" s="8">
        <v>600099</v>
      </c>
      <c r="G51" s="18">
        <v>2.89375</v>
      </c>
      <c r="H51" s="4"/>
    </row>
    <row r="52" spans="1:8" ht="12">
      <c r="A52" s="8" t="s">
        <v>109</v>
      </c>
      <c r="B52" s="8" t="s">
        <v>118</v>
      </c>
      <c r="C52" s="8" t="s">
        <v>146</v>
      </c>
      <c r="D52" s="36" t="s">
        <v>114</v>
      </c>
      <c r="E52" s="36"/>
      <c r="F52" s="8">
        <v>600007</v>
      </c>
      <c r="G52" s="18">
        <v>2.9145833333333333</v>
      </c>
      <c r="H52" s="4"/>
    </row>
    <row r="53" spans="1:8" ht="12">
      <c r="A53" s="8" t="s">
        <v>181</v>
      </c>
      <c r="B53" s="8" t="s">
        <v>132</v>
      </c>
      <c r="C53" s="8" t="s">
        <v>133</v>
      </c>
      <c r="D53" s="36" t="s">
        <v>120</v>
      </c>
      <c r="E53" s="36"/>
      <c r="F53" s="8">
        <v>600020</v>
      </c>
      <c r="G53" s="18" t="s">
        <v>191</v>
      </c>
      <c r="H53" s="25"/>
    </row>
    <row r="54" spans="1:8" ht="12">
      <c r="A54" s="8" t="s">
        <v>18</v>
      </c>
      <c r="B54" s="8" t="s">
        <v>39</v>
      </c>
      <c r="C54" s="8" t="s">
        <v>40</v>
      </c>
      <c r="D54" s="36" t="s">
        <v>114</v>
      </c>
      <c r="E54" s="36"/>
      <c r="F54" s="8">
        <v>600007</v>
      </c>
      <c r="G54" s="18" t="s">
        <v>56</v>
      </c>
      <c r="H54" s="25"/>
    </row>
    <row r="55" spans="1:8" ht="12">
      <c r="A55" s="8" t="s">
        <v>182</v>
      </c>
      <c r="B55" s="8" t="s">
        <v>53</v>
      </c>
      <c r="C55" s="8" t="s">
        <v>47</v>
      </c>
      <c r="D55" s="36" t="s">
        <v>119</v>
      </c>
      <c r="E55" s="36"/>
      <c r="F55" s="8">
        <v>600019</v>
      </c>
      <c r="G55" s="18">
        <v>2.7090277777777776</v>
      </c>
      <c r="H55" s="25"/>
    </row>
    <row r="56" spans="1:8" ht="12">
      <c r="A56" s="8" t="str">
        <f>+"0124-08"</f>
        <v>0124-08</v>
      </c>
      <c r="B56" s="8" t="s">
        <v>123</v>
      </c>
      <c r="C56" s="8" t="s">
        <v>124</v>
      </c>
      <c r="D56" s="36" t="s">
        <v>142</v>
      </c>
      <c r="E56" s="36"/>
      <c r="F56" s="8">
        <v>600024</v>
      </c>
      <c r="G56" s="18">
        <v>2.915277777777778</v>
      </c>
      <c r="H56" s="25"/>
    </row>
    <row r="57" spans="1:8" ht="12">
      <c r="A57" s="8" t="s">
        <v>125</v>
      </c>
      <c r="B57" s="8" t="s">
        <v>134</v>
      </c>
      <c r="C57" s="8" t="s">
        <v>135</v>
      </c>
      <c r="D57" s="36" t="s">
        <v>114</v>
      </c>
      <c r="E57" s="36"/>
      <c r="F57" s="8">
        <v>600007</v>
      </c>
      <c r="G57" s="18" t="s">
        <v>191</v>
      </c>
      <c r="H57" s="25"/>
    </row>
    <row r="58" spans="1:8" ht="12">
      <c r="A58" s="8" t="s">
        <v>113</v>
      </c>
      <c r="B58" s="8" t="s">
        <v>82</v>
      </c>
      <c r="C58" s="8" t="s">
        <v>83</v>
      </c>
      <c r="D58" s="36" t="s">
        <v>114</v>
      </c>
      <c r="E58" s="36"/>
      <c r="F58" s="8">
        <v>600007</v>
      </c>
      <c r="G58" s="18">
        <v>2.8333333333333335</v>
      </c>
      <c r="H58" s="25"/>
    </row>
    <row r="59" spans="1:8" ht="12">
      <c r="A59" s="8" t="s">
        <v>19</v>
      </c>
      <c r="B59" s="8" t="s">
        <v>41</v>
      </c>
      <c r="C59" s="8" t="s">
        <v>159</v>
      </c>
      <c r="D59" s="36" t="s">
        <v>114</v>
      </c>
      <c r="E59" s="36"/>
      <c r="F59" s="8">
        <v>600007</v>
      </c>
      <c r="G59" s="18" t="s">
        <v>191</v>
      </c>
      <c r="H59" s="25"/>
    </row>
    <row r="60" spans="1:8" ht="12">
      <c r="A60" s="8" t="s">
        <v>20</v>
      </c>
      <c r="B60" s="8" t="s">
        <v>89</v>
      </c>
      <c r="C60" s="8" t="s">
        <v>46</v>
      </c>
      <c r="D60" s="36" t="s">
        <v>119</v>
      </c>
      <c r="E60" s="36"/>
      <c r="F60" s="8">
        <v>600019</v>
      </c>
      <c r="G60" s="18">
        <v>2.198611111111111</v>
      </c>
      <c r="H60" s="25"/>
    </row>
    <row r="61" spans="1:8" ht="12">
      <c r="A61" s="8"/>
      <c r="B61" s="8" t="s">
        <v>86</v>
      </c>
      <c r="C61" s="8" t="s">
        <v>12</v>
      </c>
      <c r="D61" s="36" t="s">
        <v>80</v>
      </c>
      <c r="E61" s="36"/>
      <c r="F61" s="8">
        <v>600099</v>
      </c>
      <c r="G61" s="18" t="s">
        <v>191</v>
      </c>
      <c r="H61" s="25"/>
    </row>
    <row r="62" spans="1:8" ht="12">
      <c r="A62" s="8" t="str">
        <f>+"0158-08"</f>
        <v>0158-08</v>
      </c>
      <c r="B62" s="8" t="s">
        <v>143</v>
      </c>
      <c r="C62" s="8" t="s">
        <v>84</v>
      </c>
      <c r="D62" s="36" t="s">
        <v>79</v>
      </c>
      <c r="E62" s="36"/>
      <c r="F62" s="8">
        <v>600017</v>
      </c>
      <c r="G62" s="18">
        <v>2.925</v>
      </c>
      <c r="H62" s="25"/>
    </row>
    <row r="63" spans="1:8" ht="12">
      <c r="A63" s="8" t="str">
        <f>+"0638-08"</f>
        <v>0638-08</v>
      </c>
      <c r="B63" s="8" t="s">
        <v>144</v>
      </c>
      <c r="C63" s="8" t="s">
        <v>55</v>
      </c>
      <c r="D63" s="36" t="s">
        <v>114</v>
      </c>
      <c r="E63" s="36"/>
      <c r="F63" s="8">
        <v>600007</v>
      </c>
      <c r="G63" s="18">
        <v>2.9222222222222225</v>
      </c>
      <c r="H63" s="25"/>
    </row>
    <row r="64" spans="1:8" ht="12">
      <c r="A64" s="8" t="s">
        <v>21</v>
      </c>
      <c r="B64" s="8" t="s">
        <v>145</v>
      </c>
      <c r="C64" s="8" t="s">
        <v>151</v>
      </c>
      <c r="D64" s="36" t="s">
        <v>120</v>
      </c>
      <c r="E64" s="36"/>
      <c r="F64" s="14">
        <v>600020</v>
      </c>
      <c r="G64" s="18">
        <v>2.943055555555556</v>
      </c>
      <c r="H64" s="25"/>
    </row>
    <row r="65" spans="1:8" ht="12">
      <c r="A65" s="8" t="s">
        <v>126</v>
      </c>
      <c r="B65" s="8" t="s">
        <v>140</v>
      </c>
      <c r="C65" s="8" t="s">
        <v>141</v>
      </c>
      <c r="D65" s="36" t="s">
        <v>104</v>
      </c>
      <c r="E65" s="36"/>
      <c r="F65" s="8">
        <v>600014</v>
      </c>
      <c r="G65" s="18" t="s">
        <v>191</v>
      </c>
      <c r="H65" s="25"/>
    </row>
    <row r="66" spans="1:8" ht="12.75" thickBot="1">
      <c r="A66" s="26" t="s">
        <v>127</v>
      </c>
      <c r="B66" s="26" t="s">
        <v>87</v>
      </c>
      <c r="C66" s="26" t="s">
        <v>88</v>
      </c>
      <c r="D66" s="38" t="s">
        <v>104</v>
      </c>
      <c r="E66" s="38"/>
      <c r="F66" s="9">
        <v>600014</v>
      </c>
      <c r="G66" s="27">
        <v>3.0506944444444444</v>
      </c>
      <c r="H66" s="28"/>
    </row>
    <row r="67" ht="12">
      <c r="H67" s="20"/>
    </row>
    <row r="68" ht="12">
      <c r="H68" s="20"/>
    </row>
    <row r="69" ht="12">
      <c r="H69" s="20"/>
    </row>
    <row r="70" ht="12">
      <c r="H70" s="20"/>
    </row>
    <row r="71" ht="12">
      <c r="H71" s="20"/>
    </row>
    <row r="72" ht="12">
      <c r="H72" s="20"/>
    </row>
  </sheetData>
  <mergeCells count="66">
    <mergeCell ref="D64:E64"/>
    <mergeCell ref="D65:E65"/>
    <mergeCell ref="D66:E66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4:E4"/>
    <mergeCell ref="D5:E5"/>
    <mergeCell ref="D6:E6"/>
    <mergeCell ref="A1:A3"/>
    <mergeCell ref="B2:D2"/>
    <mergeCell ref="D3:E3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3:E23"/>
    <mergeCell ref="D24:E24"/>
    <mergeCell ref="D25:E25"/>
    <mergeCell ref="D19:E19"/>
    <mergeCell ref="D20:E20"/>
    <mergeCell ref="D21:E21"/>
    <mergeCell ref="D22:E22"/>
    <mergeCell ref="D26:E26"/>
    <mergeCell ref="D27:E27"/>
    <mergeCell ref="D28:E28"/>
    <mergeCell ref="D29:E29"/>
    <mergeCell ref="D30:E30"/>
    <mergeCell ref="D35:E35"/>
    <mergeCell ref="D31:E31"/>
    <mergeCell ref="D32:E32"/>
    <mergeCell ref="D33:E33"/>
    <mergeCell ref="D34:E3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Jean-gualbert</dc:creator>
  <cp:keywords/>
  <dc:description/>
  <cp:lastModifiedBy>shiroki midori</cp:lastModifiedBy>
  <cp:lastPrinted>2008-07-11T11:19:55Z</cp:lastPrinted>
  <dcterms:created xsi:type="dcterms:W3CDTF">2004-02-13T20:51:36Z</dcterms:created>
  <dcterms:modified xsi:type="dcterms:W3CDTF">2008-04-19T13:55:19Z</dcterms:modified>
  <cp:category/>
  <cp:version/>
  <cp:contentType/>
  <cp:contentStatus/>
</cp:coreProperties>
</file>